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2835" yWindow="720" windowWidth="24240" windowHeight="13500"/>
  </bookViews>
  <sheets>
    <sheet name="Критерии оценки" sheetId="1" r:id="rId1"/>
    <sheet name="Перечень профессиональных задач" sheetId="2" r:id="rId2"/>
  </sheet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6" i="1"/>
  <c r="I93"/>
  <c r="I81"/>
  <c r="I63"/>
  <c r="I50"/>
  <c r="I34"/>
  <c r="I21"/>
  <c r="I7"/>
</calcChain>
</file>

<file path=xl/sharedStrings.xml><?xml version="1.0" encoding="utf-8"?>
<sst xmlns="http://schemas.openxmlformats.org/spreadsheetml/2006/main" count="242" uniqueCount="147">
  <si>
    <t>А</t>
  </si>
  <si>
    <t>Код</t>
  </si>
  <si>
    <t>Тип аспекта</t>
  </si>
  <si>
    <t>Методика проверки аспекта</t>
  </si>
  <si>
    <t>Аспект</t>
  </si>
  <si>
    <t>И</t>
  </si>
  <si>
    <t>Судейский балл</t>
  </si>
  <si>
    <t>Макс. балл</t>
  </si>
  <si>
    <t>Б</t>
  </si>
  <si>
    <t>В</t>
  </si>
  <si>
    <t>Мероприятие</t>
  </si>
  <si>
    <t>Требование или номинальный размер</t>
  </si>
  <si>
    <t>Наименование компетенции</t>
  </si>
  <si>
    <t>Наименование</t>
  </si>
  <si>
    <t>Перечень профессиональных задач</t>
  </si>
  <si>
    <t>Проф. задача</t>
  </si>
  <si>
    <t>Г</t>
  </si>
  <si>
    <t>Субкритерий</t>
  </si>
  <si>
    <t>Наименование этапа</t>
  </si>
  <si>
    <t>Ежесменное техническое обслуживание гидроманипулятора</t>
  </si>
  <si>
    <t>Соблюдение техники безопасности</t>
  </si>
  <si>
    <t xml:space="preserve">Надеты перчатки, защитные очки, рабочая обувь, рабочий комбинезон, каска. </t>
  </si>
  <si>
    <t>Вычесть 0,2 балла за каждый отсутствующий вид СИЗ.</t>
  </si>
  <si>
    <t xml:space="preserve">Соблюдена техника безопасности при  ежесменном техническом обслуживании гидроманипулятора. </t>
  </si>
  <si>
    <t>Вычесть 0,3 балла за каждую ошибку (начал выполнять упражнение без команды, не убедился , что автомобиль заторможен стояночным тормозом, неправильно спустился (поднялся) на гидроманипулятор).</t>
  </si>
  <si>
    <t>Проверен уровень масла в корпусе поворотного устройства</t>
  </si>
  <si>
    <t>Вычесть 2 балла если уровень масла   не проверен.</t>
  </si>
  <si>
    <t>Проверен уровень рабочей жидкости в маслобаке.</t>
  </si>
  <si>
    <t>Проведен осмотр гидросистемы для выявления течи.</t>
  </si>
  <si>
    <t>Вычесть 2  балла если осмотр гидросистемы не проведен</t>
  </si>
  <si>
    <t xml:space="preserve">Проведен осмотр опорно-поворотного устройства, стрелы, рукояти, удлинителя, захвата, гидроцилиндров для выявления трещин металла и сварных швов. </t>
  </si>
  <si>
    <t>Вычесть 0,2 балла за каждый не проверенный лемент</t>
  </si>
  <si>
    <t>Проверены резьбовые соединения (стопорение гаек осей крепления г/ц, шарнирных соединений, крепление насоса и карданного вала), при необходимости, подтянуты гайки, болты, винты.</t>
  </si>
  <si>
    <t>Вычесть 0,5 балла за неполную проверку резьбовых соединений.</t>
  </si>
  <si>
    <t>Проведена затяжка шпилек крепления гидроманипулятора к базовой машине.</t>
  </si>
  <si>
    <t>Вычесть 1 балл если не выполнено.</t>
  </si>
  <si>
    <t>Осмотрены штоки гидроцилиндров на наличие забоин и царапин</t>
  </si>
  <si>
    <t xml:space="preserve">Вычесть 1 балл, если участник не провел осмотр штоков, либо провел неполный осмотр. </t>
  </si>
  <si>
    <t>Упражнение выполнено в установленное время 5 мин.</t>
  </si>
  <si>
    <t xml:space="preserve">Вычесть 1 балл, если участник не выполнил упражнение в установленное время 5 мин. </t>
  </si>
  <si>
    <t>Пуск гидроманипулятора в работу</t>
  </si>
  <si>
    <t xml:space="preserve">Соблюдена техника безопасности при  ежесменном  техническом обслуживании гидроманипулятора. </t>
  </si>
  <si>
    <t>Вычесть 0,3 балла за каждую ошибку (начал выполнять упражнение без команды, не убедился,  что автомобиль заторможен стояночным  тормозом, неправильно спустился (поднялся) на гидроманипулятор).</t>
  </si>
  <si>
    <t>Включен привод насоса и подключено электропитание гидроманипулятора, как описано в инструкции.</t>
  </si>
  <si>
    <t>Вычесть 2 балла, если привод насоса или электропитание  не включены.</t>
  </si>
  <si>
    <t xml:space="preserve">Трехходовой кран переключен на управление аутригерами.  </t>
  </si>
  <si>
    <t>Вычесть 1 балл, если не выполнено</t>
  </si>
  <si>
    <t xml:space="preserve">Аутригеры установлены в рабочее положение (горизонтальные балки аутригеров выдвинуты в крайние положения и зафиксированы, аутригеры повернуты в рабочее положение и зафиксированы, под башмаки опор установлены деревянные подкладки, обе опоры опираются на подкладки и слега разгружают рессоры, наклон установки  гидроманипулятора не превышает 5 градусов по отношению к горизонту). </t>
  </si>
  <si>
    <t>Вычесть 0,3 балла за каждый не выполненный элемент.</t>
  </si>
  <si>
    <t xml:space="preserve">Трехходовой кран переключен на управление исполнительными механизмами манипулятора. </t>
  </si>
  <si>
    <t>Вычесть 1 балл, если не выполнено.</t>
  </si>
  <si>
    <t>Проверена исправность фар и звукового сигнала гидроманипулятора</t>
  </si>
  <si>
    <t>Вычесть 1 балл за каждый не проверенный элемент</t>
  </si>
  <si>
    <t xml:space="preserve">Проверена исправность работы гидроманипулятора (подъем и опускание стрелы,  подъем и опускание рукояти, поворот колонны влево и вправо, вращение ротатора влево и вправо, выдвижение и втягивание  удлинителя, раскрытие и закрытие захвата). </t>
  </si>
  <si>
    <t>За неполную проверку исправности всех механизмов  снимается 0,5 баллов.</t>
  </si>
  <si>
    <t>Упражнение выполнено в установленное время 10 мин.</t>
  </si>
  <si>
    <t xml:space="preserve">Вычесть 1 балл, если участник не выполнил упражнение в установленное время 10 мин. </t>
  </si>
  <si>
    <t>Погрузка сортиментов</t>
  </si>
  <si>
    <t>Выполнена погрузка всех сортиментов с погрузочной площадки в грузовой отсек автомобиля.</t>
  </si>
  <si>
    <t>Вычесть 0,16 баллов за каждый не погруженный сортимент.</t>
  </si>
  <si>
    <t xml:space="preserve">Погрузка выполнена по одному сортименту в захвате. </t>
  </si>
  <si>
    <t xml:space="preserve">Вычесть 0,5 балла за погрузку более одного сортимента в захвате </t>
  </si>
  <si>
    <t>При погрузке не допущено касание захватом или  стрелой гидроманипулятора стоек грузового отсека</t>
  </si>
  <si>
    <t>Вычесть 0,4 балла за каждое касание.</t>
  </si>
  <si>
    <t>При погрузке не допущено касание сортиментом стрелы гидроманипулятора.</t>
  </si>
  <si>
    <t>При погрузке не допущено падения сортимента из захвата гидроманипулятора.</t>
  </si>
  <si>
    <t>Вычесть 0,5 балла за каждое падение.</t>
  </si>
  <si>
    <t>Разбежка торцов сортиментов в грузовом отсеке автомобиля после погрузки не превышает более 20 см от ограничительной решетки.</t>
  </si>
  <si>
    <t>Вычесть 0,4 балла за каждый торец выпущенный более 20 см.</t>
  </si>
  <si>
    <t>После погрузки захват установлен в транспортное захват установлен в транспортное впереди грузового отсека у ограничительной решетки, раскрыт и  прижимает сверху  сортименты).</t>
  </si>
  <si>
    <t>Все сортименты уложены в грузовой отсек автомобиля без перехлеста.</t>
  </si>
  <si>
    <t>Вычесть 1 балл за каждый перехлест.</t>
  </si>
  <si>
    <t>При выполнении упражнения сохранено качество сортимента.</t>
  </si>
  <si>
    <t>За повреждения, снижающие качество сортиментов (отщипы, сколы, вырывы, разломы) снимается 0,2 балла.</t>
  </si>
  <si>
    <t>Упражнение выполнено в установленное время 15 мин.</t>
  </si>
  <si>
    <t xml:space="preserve">Вычесть 1 балл, если участник не выполнил упражнение в установленное время 15 мин. </t>
  </si>
  <si>
    <t>Разгрузка и сортировка сортиментов</t>
  </si>
  <si>
    <t>Вычесть 0,3 балла за каждую ошибку (начал выполнять упражнение без команды, не убедился,  что автомобиль заторможен стояночным тормозом, неправильно спустился (поднялся) на гидроманипулятор).</t>
  </si>
  <si>
    <t xml:space="preserve">Выполнена разгрузка всех сортиментов из грузового отсека автомобиля на погрузочную площадку. </t>
  </si>
  <si>
    <t xml:space="preserve">Вычесть 0,16 баллов за каждый не разгруженный сортимент. </t>
  </si>
  <si>
    <t xml:space="preserve">Все сортименты рассортированы по цветам: в соответствии с заданием. </t>
  </si>
  <si>
    <t>Вычесть 1 балл за каждый неправльно рассортированный сортимент.</t>
  </si>
  <si>
    <t xml:space="preserve">Разгрузка выполнена по одному сортименту в захвате. </t>
  </si>
  <si>
    <t xml:space="preserve">Вычесть 0,5 балла за разгрузку более одного сортимента в захвате. </t>
  </si>
  <si>
    <t xml:space="preserve">Сортименты после разгрузки находятся на поперечных брусьях и прикасается к ним обоими концами. </t>
  </si>
  <si>
    <t>Вычесть 0,5 балла за каждый неправильно разгруженный сортимент.</t>
  </si>
  <si>
    <t xml:space="preserve">Разбежка торцов сортиментов после разгрузки не превышает более 20 см от первого выгруженного сортимента. </t>
  </si>
  <si>
    <t>За каждый торец выпущенный более 20 см, снимается 0,4 балла.</t>
  </si>
  <si>
    <t xml:space="preserve">После разгрузки захват установлен в транспортное положение (находится впереди грузового отсека в раскрытом положении). </t>
  </si>
  <si>
    <t>Упражнение выполнено в установленное время 20 мин.</t>
  </si>
  <si>
    <t xml:space="preserve">Вычесть 1 балл, если участник не выполнил упражнение в установленное время 20 мин. </t>
  </si>
  <si>
    <t>Д</t>
  </si>
  <si>
    <t>Сборка и расборка "Сруба"</t>
  </si>
  <si>
    <t>Вычесть 0,3 балла за каждую ошибку (начал выполнять упражнение без команды, выполнял упражнение при нахождении людей в опасной зоне действия гидроманипулятора, неправильно спустился (поднялся) на гидроманипулятор).</t>
  </si>
  <si>
    <t>Сборка и разборка "Сруба"</t>
  </si>
  <si>
    <t xml:space="preserve">Захват сортиментов при сборке сруба осуществлен нижними торцевыми сторонами рабочих органов захвата за боковые стороны сортимента. </t>
  </si>
  <si>
    <t>Вычесть 0,1 балла за каждый неправильный захват сортимента.</t>
  </si>
  <si>
    <t xml:space="preserve">Сборка сруба выполнена полностью с использованием всех сортиментов. </t>
  </si>
  <si>
    <t>Вычесть 0,15 балла за каждый не уложенный в сруб сортимент.</t>
  </si>
  <si>
    <t xml:space="preserve">Сортименты уложены на контрольный венец на равноудаленном расстоянии 200 мм от торцов. </t>
  </si>
  <si>
    <t xml:space="preserve">Вычесть 0,2 балла при каждом попадании торца сортимента на расстояние свыше 100 мм от норматива (200 мм от торцов). Вычесть 0,2 балла при каждом попадании выпуска торца сортимента на расстояние свыше 100 мм от норматива (200 мм от торцов). </t>
  </si>
  <si>
    <t xml:space="preserve">Соблюдена очередность выкладывания уровней сруба по цветам. Первый уровень сруба выложен из сортиментов естественного цвета, второй уровень - из сортиментов, помеченных красным цветом, третий уровень - из сортиментов естественного цвета и т.д. </t>
  </si>
  <si>
    <t>Вычесть 0,5 балла за каждое несоблюдение цвета и очередности цветов сортиментов в уровнях.</t>
  </si>
  <si>
    <t xml:space="preserve">Не допущено падение сортиментов со сруба во время сборки, разборки. </t>
  </si>
  <si>
    <t xml:space="preserve">Вычесть 0,25 балла за каждое падение сортимента с поверхности сруба во время сборки, разборки. </t>
  </si>
  <si>
    <t xml:space="preserve">После сборки сруба захват гидроманипулятора установлен в раскрытом положении на площадку в центр сруба. </t>
  </si>
  <si>
    <t>Вычесть 1 балл, если участник не установил захват гидроманипулятора в раскрытом состоянии на площадку в центр сруба.</t>
  </si>
  <si>
    <t xml:space="preserve">Разборка сруба выполнена полностью, все сортименты уложены в грузовой отсек автомобиля. </t>
  </si>
  <si>
    <t>Вычесть 0,2 балла за каждый не убранный и не уложенный в грузовой отсек автомобиля сортимент.</t>
  </si>
  <si>
    <t xml:space="preserve">Сортименты уложены в грузовой отсек автомобиля без перехлеста. </t>
  </si>
  <si>
    <t>Вычесть 0,5 балла за каждый допущеный перехлест сортиментов в грузовом отсеке.</t>
  </si>
  <si>
    <t xml:space="preserve"> Не допущено падение сортимента из захвата во время разборки сруба. </t>
  </si>
  <si>
    <t>Вычесть 0,5 балла за каждое падение сортимента из захвата во время разборки сруба.</t>
  </si>
  <si>
    <t xml:space="preserve">При разборке не допущено падение сортиментов со сруба. </t>
  </si>
  <si>
    <t>Вычесть 0,25 балла за каждый упавший со сруба сортимент.</t>
  </si>
  <si>
    <t xml:space="preserve">После разборки сруба и погрузки сортиментов в грузовой отсек автомобиля захват установлен в транспортное положение (захват гидроманипулятора находится впереди грузового отсека у ограничительной решетки в раскрытом положении и прижимает сверху сортименты). </t>
  </si>
  <si>
    <t>Вычесть 1,0 балл, если участник не установил захват гидроманипулятора в транспортное положение.</t>
  </si>
  <si>
    <t>Е</t>
  </si>
  <si>
    <t>"Городки"</t>
  </si>
  <si>
    <t>Полностью произведена сборка фигуры, указанной в задании</t>
  </si>
  <si>
    <t>Вычесть 2 балла за не полностью собранную фигуру.</t>
  </si>
  <si>
    <t xml:space="preserve">Между соприкасающимися элементами фигуры выдержано расстояние не более 100 мм.  </t>
  </si>
  <si>
    <t>Вычесть 0,1 балл при расстоянии между элементами фигур более 100 мм.</t>
  </si>
  <si>
    <t xml:space="preserve">Не допущено падение элементов фигур во время выполнения упражнения. </t>
  </si>
  <si>
    <t>Вычесть 0,1 балла за каждое падение.</t>
  </si>
  <si>
    <t xml:space="preserve">После сборки захват установлен в транспортное положение (находится впереди грузового отсека  в раскрытом положении). </t>
  </si>
  <si>
    <t xml:space="preserve">При выполнении упражнения сохранено качество элементов фигур. </t>
  </si>
  <si>
    <t xml:space="preserve">Вычесть 0,2 балла за каждое повреждение (отщипы, сколы, вырывы, разломы). </t>
  </si>
  <si>
    <t>Ж</t>
  </si>
  <si>
    <t>Изготовление рукава высокого давления</t>
  </si>
  <si>
    <t xml:space="preserve">Вычесть 0,2 балла за каждый отсутствующий вид СИЗ. </t>
  </si>
  <si>
    <t xml:space="preserve">Выполнен отрез рукава при помощи отрезного станка. </t>
  </si>
  <si>
    <t>Вычесть 1,0 балл, если не выполнено</t>
  </si>
  <si>
    <t>Произведено снятие наружного слоя резины в области опрессовки с помощью специального станка на длину обжимной муфты и до металлической оплетки.</t>
  </si>
  <si>
    <t>Вычесть 0,5 балла, если снятие наружного слоя резины  превышаюшает длину муфты  +/- 5 мм. Вычесть 0,5 балла, если наружный слой снят не до металлической оплетки, либо с повреждением металлической оплетки.</t>
  </si>
  <si>
    <t xml:space="preserve">Обжимная втулка посажена на подготовленный конец рукава до упора в торец, фитинг вставлен в рукав таким образом, что замок втулки совмещен с пазом замка фитинга. </t>
  </si>
  <si>
    <t>Вычесть 1 балл, если обжимная втулка и фитинг смонтированы с нарушениями.</t>
  </si>
  <si>
    <t>Произведена опрессовка обжимной втулки и фитинга.</t>
  </si>
  <si>
    <t>Вычесть 1 балл, если обжимная втулка во время обжима не полностью покрыта обжимными кулачками. Вычесть 1 балл, если во время обжима произошло зажатие гайки фитинга обжимными кулачками.</t>
  </si>
  <si>
    <t>Во время процесса обжима произведен контроль правильности обжима.</t>
  </si>
  <si>
    <t>Вычесть 1 балл, если участник во время обжима не пользовался контрольно-измерительные инструменты и приспособления.</t>
  </si>
  <si>
    <t>Изготовлен рукав высокого давления заданной длины(замеряется по торцам ниппелей фитингов).</t>
  </si>
  <si>
    <t>Вычесть 1,0 балл, если отклонение длины рукава высокого давления составило +/-1 см.</t>
  </si>
  <si>
    <t xml:space="preserve">Произведена продувка внутренней полости рукава высокого давления. </t>
  </si>
  <si>
    <t>Вычесть 1 балл, ели не произведена продувка внутренней полости рукава высокого давления.</t>
  </si>
  <si>
    <t>Итого</t>
  </si>
  <si>
    <t>УПРАВЛЕНИЕ ГИДРОМАНИПУЛЯТОРОМ</t>
  </si>
</sst>
</file>

<file path=xl/styles.xml><?xml version="1.0" encoding="utf-8"?>
<styleSheet xmlns="http://schemas.openxmlformats.org/spreadsheetml/2006/main">
  <fonts count="15">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sz val="12"/>
      <color rgb="FF000000"/>
      <name val="Calibri"/>
      <family val="2"/>
      <charset val="204"/>
      <scheme val="minor"/>
    </font>
    <font>
      <b/>
      <sz val="12"/>
      <color theme="0"/>
      <name val="Calibri"/>
      <family val="2"/>
      <scheme val="minor"/>
    </font>
    <font>
      <b/>
      <sz val="14"/>
      <color theme="1"/>
      <name val="Calibri"/>
      <family val="2"/>
      <scheme val="minor"/>
    </font>
    <font>
      <sz val="12"/>
      <color theme="1"/>
      <name val="Calibri"/>
      <family val="2"/>
      <charset val="204"/>
      <scheme val="minor"/>
    </font>
    <font>
      <b/>
      <sz val="14"/>
      <color theme="1"/>
      <name val="Calibri"/>
      <family val="2"/>
      <charset val="204"/>
      <scheme val="minor"/>
    </font>
    <font>
      <sz val="12"/>
      <color theme="1"/>
      <name val="Calibri"/>
      <family val="2"/>
      <scheme val="minor"/>
    </font>
    <font>
      <sz val="10"/>
      <name val="Arial"/>
      <family val="2"/>
      <charset val="204"/>
    </font>
    <font>
      <sz val="10"/>
      <color theme="1"/>
      <name val="Arial"/>
      <family val="2"/>
      <charset val="204"/>
    </font>
    <font>
      <sz val="10"/>
      <color rgb="FF000000"/>
      <name val="Times New Roman"/>
      <family val="1"/>
      <charset val="204"/>
    </font>
    <font>
      <sz val="12"/>
      <color rgb="FF000000"/>
      <name val="Calibri"/>
      <family val="2"/>
      <scheme val="minor"/>
    </font>
    <font>
      <sz val="12"/>
      <color theme="1"/>
      <name val="Arial"/>
      <family val="2"/>
      <charset val="204"/>
    </font>
    <font>
      <b/>
      <sz val="14"/>
      <color theme="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8" tint="0.79995117038483843"/>
        <bgColor indexed="65"/>
      </patternFill>
    </fill>
    <fill>
      <patternFill patternType="solid">
        <fgColor theme="0"/>
        <bgColor indexed="64"/>
      </patternFill>
    </fill>
    <fill>
      <patternFill patternType="solid">
        <fgColor theme="4" tint="-0.249977111117893"/>
        <bgColor indexed="6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indexed="64"/>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right style="medium">
        <color indexed="8"/>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8"/>
      </left>
      <right style="thin">
        <color indexed="8"/>
      </right>
      <top style="thin">
        <color indexed="8"/>
      </top>
      <bottom style="thin">
        <color rgb="FF000000"/>
      </bottom>
      <diagonal/>
    </border>
    <border>
      <left style="thin">
        <color indexed="8"/>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bottom/>
      <diagonal/>
    </border>
    <border>
      <left style="thin">
        <color indexed="8"/>
      </left>
      <right style="thin">
        <color indexed="64"/>
      </right>
      <top style="thin">
        <color rgb="FF000000"/>
      </top>
      <bottom style="thin">
        <color rgb="FF000000"/>
      </bottom>
      <diagonal/>
    </border>
  </borders>
  <cellStyleXfs count="1">
    <xf numFmtId="0" fontId="0" fillId="0" borderId="0"/>
  </cellStyleXfs>
  <cellXfs count="108">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4" fillId="2" borderId="0" xfId="0" applyFont="1" applyFill="1" applyAlignment="1">
      <alignment horizontal="center" vertical="center" wrapText="1"/>
    </xf>
    <xf numFmtId="0" fontId="5" fillId="0" borderId="0" xfId="0" applyFont="1"/>
    <xf numFmtId="0" fontId="0" fillId="0" borderId="0" xfId="0" quotePrefix="1" applyAlignment="1">
      <alignment horizontal="left"/>
    </xf>
    <xf numFmtId="0" fontId="0" fillId="0" borderId="0" xfId="0" quotePrefix="1" applyAlignment="1">
      <alignment wrapText="1"/>
    </xf>
    <xf numFmtId="0" fontId="0" fillId="0" borderId="1" xfId="0" applyBorder="1" applyAlignment="1">
      <alignment horizontal="center" wrapText="1"/>
    </xf>
    <xf numFmtId="0" fontId="0" fillId="0" borderId="1" xfId="0" quotePrefix="1" applyBorder="1" applyAlignment="1">
      <alignment wrapText="1"/>
    </xf>
    <xf numFmtId="0" fontId="4" fillId="2" borderId="3" xfId="0" applyFont="1" applyFill="1" applyBorder="1" applyAlignment="1">
      <alignment horizontal="center" vertical="center" wrapText="1"/>
    </xf>
    <xf numFmtId="0" fontId="5" fillId="3" borderId="0" xfId="0" applyNumberFormat="1" applyFont="1" applyFill="1" applyAlignment="1">
      <alignment horizontal="center"/>
    </xf>
    <xf numFmtId="0" fontId="7" fillId="3" borderId="0" xfId="0" applyNumberFormat="1" applyFont="1" applyFill="1"/>
    <xf numFmtId="0" fontId="5" fillId="3" borderId="0" xfId="0" applyNumberFormat="1" applyFont="1" applyFill="1" applyAlignment="1">
      <alignment wrapText="1"/>
    </xf>
    <xf numFmtId="0" fontId="5" fillId="3" borderId="0" xfId="0" applyNumberFormat="1" applyFont="1" applyFill="1"/>
    <xf numFmtId="2" fontId="5" fillId="3" borderId="0" xfId="0" applyNumberFormat="1" applyFont="1" applyFill="1"/>
    <xf numFmtId="0" fontId="8" fillId="0" borderId="4" xfId="0" applyNumberFormat="1" applyFont="1" applyBorder="1" applyAlignment="1">
      <alignment horizontal="center"/>
    </xf>
    <xf numFmtId="0" fontId="9" fillId="0" borderId="5" xfId="0" applyFont="1" applyBorder="1" applyAlignment="1">
      <alignment horizontal="left"/>
    </xf>
    <xf numFmtId="0" fontId="8" fillId="0" borderId="6" xfId="0" applyNumberFormat="1" applyFont="1" applyBorder="1"/>
    <xf numFmtId="0" fontId="8" fillId="0" borderId="7" xfId="0" applyNumberFormat="1" applyFont="1" applyBorder="1"/>
    <xf numFmtId="0" fontId="8" fillId="0" borderId="8" xfId="0" applyNumberFormat="1" applyFont="1" applyBorder="1"/>
    <xf numFmtId="0" fontId="8" fillId="0" borderId="4" xfId="0" applyNumberFormat="1" applyFont="1" applyBorder="1"/>
    <xf numFmtId="0" fontId="8" fillId="0" borderId="9" xfId="0" applyNumberFormat="1" applyFont="1" applyBorder="1" applyAlignment="1">
      <alignment horizontal="center" vertical="top"/>
    </xf>
    <xf numFmtId="0" fontId="10" fillId="0" borderId="1" xfId="0" applyFont="1" applyBorder="1" applyAlignment="1">
      <alignment horizontal="left" vertical="center" wrapText="1"/>
    </xf>
    <xf numFmtId="0" fontId="8" fillId="0" borderId="6" xfId="0" applyNumberFormat="1" applyFont="1" applyBorder="1" applyAlignment="1">
      <alignment horizontal="center"/>
    </xf>
    <xf numFmtId="0" fontId="9" fillId="0" borderId="1" xfId="0" applyFont="1" applyBorder="1" applyAlignment="1">
      <alignment horizontal="left" wrapText="1"/>
    </xf>
    <xf numFmtId="0" fontId="8" fillId="0" borderId="8" xfId="0" applyNumberFormat="1" applyFont="1" applyBorder="1" applyAlignment="1">
      <alignment wrapText="1"/>
    </xf>
    <xf numFmtId="0" fontId="8" fillId="0" borderId="4" xfId="0" applyNumberFormat="1" applyFont="1" applyBorder="1" applyAlignment="1">
      <alignment horizontal="center" vertical="center"/>
    </xf>
    <xf numFmtId="2" fontId="9" fillId="0" borderId="4" xfId="0" applyNumberFormat="1" applyFont="1" applyBorder="1" applyAlignment="1">
      <alignment horizontal="center" vertical="center"/>
    </xf>
    <xf numFmtId="0" fontId="10" fillId="0" borderId="10" xfId="0" applyFont="1" applyBorder="1" applyAlignment="1">
      <alignment horizontal="left" vertical="center" wrapText="1"/>
    </xf>
    <xf numFmtId="0" fontId="9" fillId="0" borderId="9" xfId="0" applyFont="1" applyBorder="1" applyAlignment="1">
      <alignment horizontal="left"/>
    </xf>
    <xf numFmtId="0" fontId="8" fillId="0" borderId="0" xfId="0" applyNumberFormat="1" applyFont="1" applyBorder="1"/>
    <xf numFmtId="0" fontId="8" fillId="0" borderId="6" xfId="0" applyNumberFormat="1" applyFont="1" applyBorder="1" applyAlignment="1">
      <alignment horizontal="center" vertical="center"/>
    </xf>
    <xf numFmtId="0" fontId="8" fillId="0" borderId="11" xfId="0" applyNumberFormat="1" applyFont="1" applyBorder="1"/>
    <xf numFmtId="0" fontId="9" fillId="0" borderId="4" xfId="0" applyFont="1" applyBorder="1" applyAlignment="1">
      <alignment horizontal="left"/>
    </xf>
    <xf numFmtId="0" fontId="8" fillId="0" borderId="9" xfId="0" applyNumberFormat="1" applyFont="1" applyBorder="1" applyAlignment="1">
      <alignment horizontal="center" vertical="center"/>
    </xf>
    <xf numFmtId="2" fontId="11" fillId="0" borderId="1" xfId="0" applyNumberFormat="1" applyFont="1" applyBorder="1" applyAlignment="1">
      <alignment horizontal="center" vertical="center" wrapText="1"/>
    </xf>
    <xf numFmtId="0" fontId="8" fillId="0" borderId="7" xfId="0" applyNumberFormat="1" applyFont="1" applyBorder="1" applyAlignment="1">
      <alignment horizontal="center"/>
    </xf>
    <xf numFmtId="0" fontId="8" fillId="0" borderId="11" xfId="0" applyNumberFormat="1" applyFont="1" applyBorder="1" applyAlignment="1">
      <alignment wrapText="1"/>
    </xf>
    <xf numFmtId="0" fontId="8" fillId="0" borderId="2" xfId="0" applyNumberFormat="1" applyFont="1" applyBorder="1"/>
    <xf numFmtId="0" fontId="8" fillId="0" borderId="12" xfId="0" applyNumberFormat="1" applyFont="1" applyBorder="1"/>
    <xf numFmtId="0" fontId="8" fillId="0" borderId="13" xfId="0" applyNumberFormat="1" applyFont="1" applyBorder="1"/>
    <xf numFmtId="0" fontId="8" fillId="0" borderId="0" xfId="0" applyNumberFormat="1" applyFont="1" applyBorder="1" applyAlignment="1">
      <alignment horizontal="center"/>
    </xf>
    <xf numFmtId="0" fontId="8" fillId="0" borderId="14" xfId="0" applyNumberFormat="1" applyFont="1" applyBorder="1" applyAlignment="1">
      <alignment wrapText="1"/>
    </xf>
    <xf numFmtId="0" fontId="8" fillId="0" borderId="15" xfId="0" applyNumberFormat="1" applyFont="1" applyBorder="1" applyAlignment="1">
      <alignment horizontal="center" vertical="center"/>
    </xf>
    <xf numFmtId="0" fontId="8" fillId="0" borderId="9" xfId="0" applyNumberFormat="1" applyFont="1" applyBorder="1" applyAlignment="1">
      <alignment horizontal="center"/>
    </xf>
    <xf numFmtId="0" fontId="9" fillId="0" borderId="1" xfId="0" applyFont="1" applyBorder="1" applyAlignment="1">
      <alignment horizontal="left"/>
    </xf>
    <xf numFmtId="0" fontId="10" fillId="0" borderId="1" xfId="0" applyFont="1" applyFill="1" applyBorder="1" applyAlignment="1">
      <alignment horizontal="left" vertical="center" wrapText="1"/>
    </xf>
    <xf numFmtId="0" fontId="12" fillId="0" borderId="2" xfId="0" applyNumberFormat="1" applyFont="1" applyBorder="1" applyAlignment="1">
      <alignment horizontal="center"/>
    </xf>
    <xf numFmtId="0" fontId="12" fillId="0" borderId="12" xfId="0" applyNumberFormat="1" applyFont="1" applyBorder="1" applyAlignment="1">
      <alignment wrapText="1"/>
    </xf>
    <xf numFmtId="0" fontId="8" fillId="0" borderId="1" xfId="0" applyNumberFormat="1" applyFont="1" applyBorder="1" applyAlignment="1">
      <alignment horizontal="center" vertical="center"/>
    </xf>
    <xf numFmtId="0" fontId="8" fillId="0" borderId="0" xfId="0" applyNumberFormat="1" applyFont="1" applyAlignment="1">
      <alignment horizontal="right"/>
    </xf>
    <xf numFmtId="0" fontId="8" fillId="0" borderId="0" xfId="0" applyNumberFormat="1" applyFont="1"/>
    <xf numFmtId="0" fontId="8" fillId="0" borderId="0" xfId="0" applyNumberFormat="1" applyFont="1" applyAlignment="1">
      <alignment horizontal="center"/>
    </xf>
    <xf numFmtId="0" fontId="8" fillId="0" borderId="0" xfId="0" applyNumberFormat="1" applyFont="1" applyAlignment="1">
      <alignment wrapText="1"/>
    </xf>
    <xf numFmtId="0" fontId="8" fillId="0" borderId="0" xfId="0" applyNumberFormat="1" applyFont="1" applyAlignment="1">
      <alignment horizontal="center" vertical="center"/>
    </xf>
    <xf numFmtId="0" fontId="7" fillId="3" borderId="3" xfId="0" applyNumberFormat="1" applyFont="1" applyFill="1" applyBorder="1"/>
    <xf numFmtId="0" fontId="5" fillId="3" borderId="0" xfId="0" applyNumberFormat="1" applyFont="1" applyFill="1" applyAlignment="1">
      <alignment horizontal="center" vertical="center"/>
    </xf>
    <xf numFmtId="0" fontId="9" fillId="0" borderId="16" xfId="0" applyFont="1" applyBorder="1" applyAlignment="1">
      <alignment horizontal="left"/>
    </xf>
    <xf numFmtId="0" fontId="8" fillId="0" borderId="8" xfId="0" applyNumberFormat="1" applyFont="1" applyBorder="1" applyAlignment="1">
      <alignment horizontal="center"/>
    </xf>
    <xf numFmtId="0" fontId="9" fillId="0" borderId="16" xfId="0" applyFont="1" applyBorder="1" applyAlignment="1">
      <alignment horizontal="left" wrapText="1"/>
    </xf>
    <xf numFmtId="2" fontId="9" fillId="0" borderId="1" xfId="0" applyNumberFormat="1" applyFont="1" applyBorder="1" applyAlignment="1">
      <alignment horizontal="center"/>
    </xf>
    <xf numFmtId="0" fontId="8" fillId="0" borderId="14" xfId="0" applyNumberFormat="1" applyFont="1" applyBorder="1"/>
    <xf numFmtId="0" fontId="12" fillId="0" borderId="6" xfId="0" applyNumberFormat="1" applyFont="1" applyBorder="1" applyAlignment="1">
      <alignment horizontal="center"/>
    </xf>
    <xf numFmtId="0" fontId="12" fillId="0" borderId="8" xfId="0" applyNumberFormat="1" applyFont="1" applyBorder="1" applyAlignment="1">
      <alignment wrapText="1"/>
    </xf>
    <xf numFmtId="0" fontId="8" fillId="0" borderId="6" xfId="0" applyNumberFormat="1" applyFont="1" applyBorder="1" applyAlignment="1">
      <alignment wrapText="1"/>
    </xf>
    <xf numFmtId="0" fontId="8" fillId="0" borderId="11" xfId="0" applyNumberFormat="1" applyFont="1" applyBorder="1" applyAlignment="1">
      <alignment vertical="center"/>
    </xf>
    <xf numFmtId="0" fontId="3" fillId="0" borderId="9" xfId="0" applyNumberFormat="1" applyFont="1" applyBorder="1" applyAlignment="1">
      <alignment horizontal="center" vertical="top"/>
    </xf>
    <xf numFmtId="0" fontId="3" fillId="0" borderId="15" xfId="0" applyNumberFormat="1" applyFont="1" applyBorder="1" applyAlignment="1">
      <alignment horizontal="center" vertical="top"/>
    </xf>
    <xf numFmtId="0" fontId="8" fillId="0" borderId="12" xfId="0" applyNumberFormat="1" applyFont="1" applyBorder="1" applyAlignment="1">
      <alignment wrapText="1"/>
    </xf>
    <xf numFmtId="0" fontId="6" fillId="0" borderId="17" xfId="0" applyNumberFormat="1" applyFont="1" applyBorder="1" applyAlignment="1">
      <alignment horizontal="center" vertical="top"/>
    </xf>
    <xf numFmtId="0" fontId="8" fillId="0" borderId="18" xfId="0" applyNumberFormat="1" applyFont="1" applyBorder="1" applyAlignment="1">
      <alignment wrapText="1"/>
    </xf>
    <xf numFmtId="0" fontId="8" fillId="0" borderId="15" xfId="0" applyNumberFormat="1" applyFont="1" applyBorder="1" applyAlignment="1">
      <alignment horizontal="center"/>
    </xf>
    <xf numFmtId="0" fontId="8" fillId="0" borderId="0" xfId="0" applyNumberFormat="1" applyFont="1" applyBorder="1" applyAlignment="1">
      <alignment wrapText="1"/>
    </xf>
    <xf numFmtId="0" fontId="8" fillId="0" borderId="7" xfId="0" applyNumberFormat="1" applyFont="1" applyBorder="1" applyAlignment="1">
      <alignment wrapText="1"/>
    </xf>
    <xf numFmtId="0" fontId="8" fillId="0" borderId="7" xfId="0" applyNumberFormat="1" applyFont="1" applyBorder="1" applyAlignment="1">
      <alignment horizontal="center" vertical="center"/>
    </xf>
    <xf numFmtId="0" fontId="7" fillId="3" borderId="0" xfId="0" applyNumberFormat="1" applyFont="1" applyFill="1" applyAlignment="1">
      <alignment horizontal="center"/>
    </xf>
    <xf numFmtId="0" fontId="9" fillId="0" borderId="19" xfId="0" applyFont="1" applyBorder="1" applyAlignment="1">
      <alignment horizontal="left"/>
    </xf>
    <xf numFmtId="0" fontId="6" fillId="0" borderId="9" xfId="0" applyNumberFormat="1" applyFont="1" applyBorder="1" applyAlignment="1">
      <alignment horizontal="center" vertical="top"/>
    </xf>
    <xf numFmtId="0" fontId="9" fillId="0" borderId="20" xfId="0" applyFont="1" applyBorder="1" applyAlignment="1">
      <alignment horizontal="left" vertical="top"/>
    </xf>
    <xf numFmtId="2" fontId="9" fillId="0" borderId="21" xfId="0" applyNumberFormat="1" applyFont="1" applyBorder="1" applyAlignment="1">
      <alignment horizontal="center"/>
    </xf>
    <xf numFmtId="0" fontId="6" fillId="0" borderId="15" xfId="0" applyNumberFormat="1" applyFont="1" applyBorder="1" applyAlignment="1">
      <alignment horizontal="center" vertical="top"/>
    </xf>
    <xf numFmtId="0" fontId="8" fillId="0" borderId="1" xfId="0" applyNumberFormat="1" applyFont="1" applyBorder="1" applyAlignment="1">
      <alignment horizontal="center"/>
    </xf>
    <xf numFmtId="0" fontId="8" fillId="0" borderId="2" xfId="0" applyNumberFormat="1" applyFont="1" applyBorder="1" applyAlignment="1">
      <alignment horizontal="center" vertical="center"/>
    </xf>
    <xf numFmtId="0" fontId="8" fillId="0" borderId="22" xfId="0" applyNumberFormat="1" applyFont="1" applyBorder="1" applyAlignment="1">
      <alignment horizontal="center" vertical="center"/>
    </xf>
    <xf numFmtId="0" fontId="9" fillId="0" borderId="0" xfId="0" applyFont="1" applyBorder="1" applyAlignment="1">
      <alignment horizontal="left"/>
    </xf>
    <xf numFmtId="0" fontId="8" fillId="0" borderId="23" xfId="0" applyNumberFormat="1" applyFont="1" applyBorder="1" applyAlignment="1">
      <alignment horizontal="center"/>
    </xf>
    <xf numFmtId="0" fontId="8" fillId="0" borderId="17" xfId="0" applyNumberFormat="1" applyFont="1" applyBorder="1" applyAlignment="1">
      <alignment horizontal="center" vertical="center"/>
    </xf>
    <xf numFmtId="0" fontId="13" fillId="0" borderId="6" xfId="0" applyNumberFormat="1" applyFont="1" applyBorder="1" applyAlignment="1">
      <alignment horizontal="center"/>
    </xf>
    <xf numFmtId="0" fontId="13" fillId="0" borderId="6" xfId="0" applyNumberFormat="1" applyFont="1" applyBorder="1" applyAlignment="1">
      <alignment wrapText="1"/>
    </xf>
    <xf numFmtId="0" fontId="13" fillId="0" borderId="6" xfId="0" applyNumberFormat="1" applyFont="1" applyBorder="1" applyAlignment="1">
      <alignment horizontal="center" vertical="center"/>
    </xf>
    <xf numFmtId="0" fontId="13" fillId="0" borderId="8" xfId="0" applyNumberFormat="1" applyFont="1" applyBorder="1"/>
    <xf numFmtId="0" fontId="13" fillId="0" borderId="4" xfId="0" applyNumberFormat="1" applyFont="1" applyBorder="1"/>
    <xf numFmtId="0" fontId="13" fillId="0" borderId="4" xfId="0" applyNumberFormat="1" applyFont="1" applyBorder="1" applyAlignment="1">
      <alignment horizontal="center" vertical="top"/>
    </xf>
    <xf numFmtId="0" fontId="13" fillId="0" borderId="4" xfId="0" applyNumberFormat="1" applyFont="1" applyBorder="1" applyAlignment="1">
      <alignment wrapText="1"/>
    </xf>
    <xf numFmtId="0" fontId="13" fillId="0" borderId="4" xfId="0" applyNumberFormat="1" applyFont="1" applyBorder="1" applyAlignment="1">
      <alignment horizontal="center" vertical="center"/>
    </xf>
    <xf numFmtId="2" fontId="9" fillId="4" borderId="4" xfId="0" applyNumberFormat="1" applyFont="1" applyFill="1" applyBorder="1" applyAlignment="1">
      <alignment horizontal="center" vertical="center"/>
    </xf>
    <xf numFmtId="0" fontId="13" fillId="0" borderId="7" xfId="0" applyNumberFormat="1" applyFont="1" applyBorder="1" applyAlignment="1">
      <alignment vertical="top" wrapText="1"/>
    </xf>
    <xf numFmtId="0" fontId="13" fillId="0" borderId="6" xfId="0" applyNumberFormat="1" applyFont="1" applyBorder="1" applyAlignment="1">
      <alignment horizontal="center" vertical="top"/>
    </xf>
    <xf numFmtId="0" fontId="13" fillId="0" borderId="11" xfId="0" applyNumberFormat="1" applyFont="1" applyBorder="1"/>
    <xf numFmtId="0" fontId="13" fillId="0" borderId="9" xfId="0" applyNumberFormat="1" applyFont="1" applyBorder="1" applyAlignment="1">
      <alignment horizontal="center" vertical="top"/>
    </xf>
    <xf numFmtId="0" fontId="13" fillId="0" borderId="8" xfId="0" applyNumberFormat="1" applyFont="1" applyBorder="1" applyAlignment="1">
      <alignment wrapText="1"/>
    </xf>
    <xf numFmtId="0" fontId="13" fillId="0" borderId="9" xfId="0" applyNumberFormat="1" applyFont="1" applyBorder="1" applyAlignment="1">
      <alignment horizontal="center" vertical="center"/>
    </xf>
    <xf numFmtId="0" fontId="14" fillId="5" borderId="0" xfId="0" applyNumberFormat="1" applyFont="1" applyFill="1" applyAlignment="1">
      <alignment horizontal="left" vertical="center" wrapText="1"/>
    </xf>
    <xf numFmtId="0" fontId="14" fillId="5" borderId="0" xfId="0" applyNumberFormat="1" applyFont="1" applyFill="1" applyAlignment="1">
      <alignment horizontal="center" vertical="center" wrapText="1"/>
    </xf>
    <xf numFmtId="2" fontId="14" fillId="5" borderId="0" xfId="0" applyNumberFormat="1" applyFont="1" applyFill="1" applyAlignment="1">
      <alignment horizontal="center" vertical="center" wrapText="1"/>
    </xf>
  </cellXfs>
  <cellStyles count="1">
    <cellStyle name="Обычный"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I106"/>
  <sheetViews>
    <sheetView tabSelected="1" zoomScale="93" zoomScaleNormal="93" workbookViewId="0">
      <selection activeCell="E9" sqref="E9"/>
    </sheetView>
  </sheetViews>
  <sheetFormatPr defaultColWidth="11" defaultRowHeight="15.75"/>
  <cols>
    <col min="1" max="1" width="6.875" style="1" customWidth="1"/>
    <col min="2" max="2" width="31" customWidth="1"/>
    <col min="3" max="3" width="7.875" style="4" bestFit="1" customWidth="1"/>
    <col min="4" max="4" width="34.625" style="3" customWidth="1"/>
    <col min="5" max="5" width="10.375" style="4" customWidth="1"/>
    <col min="6" max="6" width="33.875" style="3" customWidth="1"/>
    <col min="7" max="7" width="20.625" style="3" bestFit="1" customWidth="1"/>
    <col min="8" max="8" width="7.125" style="3" bestFit="1" customWidth="1"/>
    <col min="9" max="9" width="8.375" customWidth="1"/>
  </cols>
  <sheetData>
    <row r="2" spans="1:9">
      <c r="B2" s="2" t="s">
        <v>10</v>
      </c>
      <c r="D2" s="9" t="s">
        <v>18</v>
      </c>
      <c r="E2" s="8"/>
    </row>
    <row r="3" spans="1:9">
      <c r="B3" s="2" t="s">
        <v>12</v>
      </c>
      <c r="D3" t="s">
        <v>146</v>
      </c>
      <c r="E3" s="8"/>
    </row>
    <row r="5" spans="1:9" s="5" customFormat="1" ht="33.950000000000003" customHeight="1">
      <c r="A5" s="6" t="s">
        <v>1</v>
      </c>
      <c r="B5" s="6" t="s">
        <v>17</v>
      </c>
      <c r="C5" s="6" t="s">
        <v>2</v>
      </c>
      <c r="D5" s="6" t="s">
        <v>4</v>
      </c>
      <c r="E5" s="6" t="s">
        <v>6</v>
      </c>
      <c r="F5" s="6" t="s">
        <v>3</v>
      </c>
      <c r="G5" s="6" t="s">
        <v>11</v>
      </c>
      <c r="H5" s="6" t="s">
        <v>15</v>
      </c>
      <c r="I5" s="6" t="s">
        <v>7</v>
      </c>
    </row>
    <row r="6" spans="1:9">
      <c r="H6"/>
    </row>
    <row r="7" spans="1:9" s="7" customFormat="1" ht="18.75">
      <c r="A7" s="13" t="s">
        <v>0</v>
      </c>
      <c r="B7" s="14" t="s">
        <v>19</v>
      </c>
      <c r="C7" s="13"/>
      <c r="D7" s="15"/>
      <c r="E7" s="13"/>
      <c r="F7" s="15"/>
      <c r="G7" s="15"/>
      <c r="H7" s="16"/>
      <c r="I7" s="17">
        <f>SUM(I8:I20)</f>
        <v>15</v>
      </c>
    </row>
    <row r="8" spans="1:9">
      <c r="A8" s="18">
        <v>1</v>
      </c>
      <c r="B8" s="19" t="s">
        <v>20</v>
      </c>
      <c r="C8" s="20"/>
      <c r="D8" s="21"/>
      <c r="E8" s="20"/>
      <c r="F8" s="21"/>
      <c r="G8" s="20"/>
      <c r="H8" s="20"/>
      <c r="I8" s="22"/>
    </row>
    <row r="9" spans="1:9" ht="26.25">
      <c r="A9" s="18"/>
      <c r="B9" s="23"/>
      <c r="C9" s="24" t="s">
        <v>5</v>
      </c>
      <c r="D9" s="25" t="s">
        <v>21</v>
      </c>
      <c r="E9" s="26"/>
      <c r="F9" s="27" t="s">
        <v>22</v>
      </c>
      <c r="G9" s="28"/>
      <c r="H9" s="29">
        <v>1</v>
      </c>
      <c r="I9" s="30">
        <v>1</v>
      </c>
    </row>
    <row r="10" spans="1:9" ht="77.25">
      <c r="A10" s="18"/>
      <c r="B10" s="23"/>
      <c r="C10" s="24" t="s">
        <v>5</v>
      </c>
      <c r="D10" s="31" t="s">
        <v>23</v>
      </c>
      <c r="E10" s="26"/>
      <c r="F10" s="27" t="s">
        <v>24</v>
      </c>
      <c r="G10" s="28"/>
      <c r="H10" s="29">
        <v>1</v>
      </c>
      <c r="I10" s="30">
        <v>1</v>
      </c>
    </row>
    <row r="11" spans="1:9">
      <c r="A11" s="18">
        <v>2</v>
      </c>
      <c r="B11" s="32" t="s">
        <v>19</v>
      </c>
      <c r="C11" s="20"/>
      <c r="D11" s="21"/>
      <c r="E11" s="20"/>
      <c r="F11" s="33"/>
      <c r="G11" s="20"/>
      <c r="H11" s="34"/>
      <c r="I11" s="35"/>
    </row>
    <row r="12" spans="1:9" ht="26.25">
      <c r="A12" s="18"/>
      <c r="B12" s="36"/>
      <c r="C12" s="24" t="s">
        <v>5</v>
      </c>
      <c r="D12" s="25" t="s">
        <v>25</v>
      </c>
      <c r="E12" s="20"/>
      <c r="F12" s="27" t="s">
        <v>26</v>
      </c>
      <c r="G12" s="22"/>
      <c r="H12" s="37">
        <v>1</v>
      </c>
      <c r="I12" s="38">
        <v>2</v>
      </c>
    </row>
    <row r="13" spans="1:9" ht="26.25">
      <c r="A13" s="18"/>
      <c r="B13" s="36"/>
      <c r="C13" s="24" t="s">
        <v>5</v>
      </c>
      <c r="D13" s="25" t="s">
        <v>27</v>
      </c>
      <c r="E13" s="20"/>
      <c r="F13" s="27" t="s">
        <v>26</v>
      </c>
      <c r="G13" s="22"/>
      <c r="H13" s="37">
        <v>1</v>
      </c>
      <c r="I13" s="38">
        <v>2</v>
      </c>
    </row>
    <row r="14" spans="1:9" ht="26.25">
      <c r="A14" s="18"/>
      <c r="B14" s="36"/>
      <c r="C14" s="24" t="s">
        <v>5</v>
      </c>
      <c r="D14" s="27" t="s">
        <v>28</v>
      </c>
      <c r="E14" s="20"/>
      <c r="F14" s="27" t="s">
        <v>29</v>
      </c>
      <c r="G14" s="22"/>
      <c r="H14" s="37">
        <v>1</v>
      </c>
      <c r="I14" s="38">
        <v>2</v>
      </c>
    </row>
    <row r="15" spans="1:9" ht="51">
      <c r="A15" s="18"/>
      <c r="B15" s="23"/>
      <c r="C15" s="24" t="s">
        <v>5</v>
      </c>
      <c r="D15" s="25" t="s">
        <v>30</v>
      </c>
      <c r="E15" s="26"/>
      <c r="F15" s="27" t="s">
        <v>31</v>
      </c>
      <c r="G15" s="28"/>
      <c r="H15" s="37">
        <v>1</v>
      </c>
      <c r="I15" s="38">
        <v>2</v>
      </c>
    </row>
    <row r="16" spans="1:9" ht="63.75">
      <c r="A16" s="18"/>
      <c r="B16" s="23"/>
      <c r="C16" s="24" t="s">
        <v>5</v>
      </c>
      <c r="D16" s="25" t="s">
        <v>32</v>
      </c>
      <c r="E16" s="39"/>
      <c r="F16" s="27" t="s">
        <v>33</v>
      </c>
      <c r="G16" s="40"/>
      <c r="H16" s="37">
        <v>1</v>
      </c>
      <c r="I16" s="38">
        <v>2</v>
      </c>
    </row>
    <row r="17" spans="1:9" ht="25.5">
      <c r="A17" s="18"/>
      <c r="B17" s="32"/>
      <c r="C17" s="24" t="s">
        <v>5</v>
      </c>
      <c r="D17" s="25" t="s">
        <v>34</v>
      </c>
      <c r="E17" s="41"/>
      <c r="F17" s="27" t="s">
        <v>35</v>
      </c>
      <c r="G17" s="42"/>
      <c r="H17" s="34">
        <v>1</v>
      </c>
      <c r="I17" s="38">
        <v>1</v>
      </c>
    </row>
    <row r="18" spans="1:9" ht="39">
      <c r="A18" s="18"/>
      <c r="B18" s="43"/>
      <c r="C18" s="24" t="s">
        <v>5</v>
      </c>
      <c r="D18" s="25" t="s">
        <v>36</v>
      </c>
      <c r="E18" s="44"/>
      <c r="F18" s="27" t="s">
        <v>37</v>
      </c>
      <c r="G18" s="45"/>
      <c r="H18" s="46">
        <v>1</v>
      </c>
      <c r="I18" s="38">
        <v>1</v>
      </c>
    </row>
    <row r="19" spans="1:9" ht="39">
      <c r="A19" s="47"/>
      <c r="B19" s="48"/>
      <c r="C19" s="24" t="s">
        <v>5</v>
      </c>
      <c r="D19" s="49" t="s">
        <v>38</v>
      </c>
      <c r="E19" s="50"/>
      <c r="F19" s="27" t="s">
        <v>39</v>
      </c>
      <c r="G19" s="51"/>
      <c r="H19" s="52">
        <v>1</v>
      </c>
      <c r="I19" s="38">
        <v>1</v>
      </c>
    </row>
    <row r="20" spans="1:9">
      <c r="A20" s="53"/>
      <c r="B20" s="54"/>
      <c r="C20" s="55"/>
      <c r="D20" s="56"/>
      <c r="E20" s="55"/>
      <c r="F20" s="56"/>
      <c r="G20" s="56"/>
      <c r="H20" s="57"/>
      <c r="I20" s="54"/>
    </row>
    <row r="21" spans="1:9" ht="18.75">
      <c r="A21" s="13" t="s">
        <v>8</v>
      </c>
      <c r="B21" s="58" t="s">
        <v>40</v>
      </c>
      <c r="C21" s="13"/>
      <c r="D21" s="15"/>
      <c r="E21" s="13"/>
      <c r="F21" s="15"/>
      <c r="G21" s="15"/>
      <c r="H21" s="59"/>
      <c r="I21" s="17">
        <f>SUM(I22:I33)</f>
        <v>13</v>
      </c>
    </row>
    <row r="22" spans="1:9">
      <c r="A22" s="18">
        <v>1</v>
      </c>
      <c r="B22" s="60" t="s">
        <v>20</v>
      </c>
      <c r="C22" s="20"/>
      <c r="D22" s="21"/>
      <c r="E22" s="20"/>
      <c r="F22" s="20"/>
      <c r="G22" s="20"/>
      <c r="H22" s="34"/>
      <c r="I22" s="35"/>
    </row>
    <row r="23" spans="1:9" ht="26.25">
      <c r="A23" s="18"/>
      <c r="B23" s="23"/>
      <c r="C23" s="24" t="s">
        <v>5</v>
      </c>
      <c r="D23" s="27" t="s">
        <v>21</v>
      </c>
      <c r="E23" s="61"/>
      <c r="F23" s="62" t="s">
        <v>22</v>
      </c>
      <c r="G23" s="28"/>
      <c r="H23" s="37">
        <v>1</v>
      </c>
      <c r="I23" s="63">
        <v>1</v>
      </c>
    </row>
    <row r="24" spans="1:9" ht="77.25">
      <c r="A24" s="18"/>
      <c r="B24" s="23"/>
      <c r="C24" s="24" t="s">
        <v>5</v>
      </c>
      <c r="D24" s="27" t="s">
        <v>41</v>
      </c>
      <c r="E24" s="61"/>
      <c r="F24" s="62" t="s">
        <v>42</v>
      </c>
      <c r="G24" s="28"/>
      <c r="H24" s="37">
        <v>1</v>
      </c>
      <c r="I24" s="63">
        <v>1</v>
      </c>
    </row>
    <row r="25" spans="1:9">
      <c r="A25" s="18">
        <v>2</v>
      </c>
      <c r="B25" s="32" t="s">
        <v>40</v>
      </c>
      <c r="C25" s="20"/>
      <c r="D25" s="21"/>
      <c r="E25" s="20"/>
      <c r="F25" s="21"/>
      <c r="G25" s="20"/>
      <c r="H25" s="34"/>
      <c r="I25" s="64"/>
    </row>
    <row r="26" spans="1:9" ht="39">
      <c r="A26" s="18"/>
      <c r="B26" s="23"/>
      <c r="C26" s="24" t="s">
        <v>5</v>
      </c>
      <c r="D26" s="27" t="s">
        <v>43</v>
      </c>
      <c r="E26" s="26"/>
      <c r="F26" s="27" t="s">
        <v>44</v>
      </c>
      <c r="G26" s="28"/>
      <c r="H26" s="37">
        <v>1</v>
      </c>
      <c r="I26" s="63">
        <v>2</v>
      </c>
    </row>
    <row r="27" spans="1:9" ht="26.25">
      <c r="A27" s="18"/>
      <c r="B27" s="23"/>
      <c r="C27" s="24" t="s">
        <v>5</v>
      </c>
      <c r="D27" s="27" t="s">
        <v>45</v>
      </c>
      <c r="E27" s="26"/>
      <c r="F27" s="27" t="s">
        <v>46</v>
      </c>
      <c r="G27" s="28"/>
      <c r="H27" s="37">
        <v>1</v>
      </c>
      <c r="I27" s="63">
        <v>1</v>
      </c>
    </row>
    <row r="28" spans="1:9" ht="141">
      <c r="A28" s="18"/>
      <c r="B28" s="23"/>
      <c r="C28" s="24" t="s">
        <v>5</v>
      </c>
      <c r="D28" s="27" t="s">
        <v>47</v>
      </c>
      <c r="E28" s="65"/>
      <c r="F28" s="27" t="s">
        <v>48</v>
      </c>
      <c r="G28" s="66"/>
      <c r="H28" s="37">
        <v>1</v>
      </c>
      <c r="I28" s="63">
        <v>2</v>
      </c>
    </row>
    <row r="29" spans="1:9" ht="39">
      <c r="A29" s="18"/>
      <c r="B29" s="23"/>
      <c r="C29" s="24" t="s">
        <v>5</v>
      </c>
      <c r="D29" s="27" t="s">
        <v>49</v>
      </c>
      <c r="E29" s="65"/>
      <c r="F29" s="27" t="s">
        <v>50</v>
      </c>
      <c r="G29" s="66"/>
      <c r="H29" s="37">
        <v>1</v>
      </c>
      <c r="I29" s="63">
        <v>1</v>
      </c>
    </row>
    <row r="30" spans="1:9" ht="26.25">
      <c r="A30" s="18"/>
      <c r="B30" s="23"/>
      <c r="C30" s="24" t="s">
        <v>5</v>
      </c>
      <c r="D30" s="27" t="s">
        <v>51</v>
      </c>
      <c r="E30" s="65"/>
      <c r="F30" s="27" t="s">
        <v>52</v>
      </c>
      <c r="G30" s="66"/>
      <c r="H30" s="37">
        <v>1</v>
      </c>
      <c r="I30" s="63">
        <v>2</v>
      </c>
    </row>
    <row r="31" spans="1:9" ht="90">
      <c r="A31" s="18"/>
      <c r="B31" s="23"/>
      <c r="C31" s="24" t="s">
        <v>5</v>
      </c>
      <c r="D31" s="27" t="s">
        <v>53</v>
      </c>
      <c r="E31" s="26"/>
      <c r="F31" s="27" t="s">
        <v>54</v>
      </c>
      <c r="G31" s="28"/>
      <c r="H31" s="37">
        <v>1</v>
      </c>
      <c r="I31" s="63">
        <v>2</v>
      </c>
    </row>
    <row r="32" spans="1:9" ht="39">
      <c r="A32" s="18"/>
      <c r="B32" s="23"/>
      <c r="C32" s="24" t="s">
        <v>5</v>
      </c>
      <c r="D32" s="27" t="s">
        <v>55</v>
      </c>
      <c r="E32" s="26"/>
      <c r="F32" s="27" t="s">
        <v>56</v>
      </c>
      <c r="G32" s="28"/>
      <c r="H32" s="37">
        <v>1</v>
      </c>
      <c r="I32" s="63">
        <v>1</v>
      </c>
    </row>
    <row r="33" spans="1:9">
      <c r="A33" s="53"/>
      <c r="B33" s="54"/>
      <c r="C33" s="55"/>
      <c r="D33" s="56"/>
      <c r="E33" s="55"/>
      <c r="F33" s="56"/>
      <c r="G33" s="56"/>
      <c r="H33" s="57"/>
      <c r="I33" s="54"/>
    </row>
    <row r="34" spans="1:9" ht="18.75">
      <c r="A34" s="13" t="s">
        <v>9</v>
      </c>
      <c r="B34" s="14" t="s">
        <v>57</v>
      </c>
      <c r="C34" s="13"/>
      <c r="D34" s="15"/>
      <c r="E34" s="13"/>
      <c r="F34" s="15"/>
      <c r="G34" s="15"/>
      <c r="H34" s="59"/>
      <c r="I34" s="17">
        <f>SUM(I35:I48)</f>
        <v>18</v>
      </c>
    </row>
    <row r="35" spans="1:9">
      <c r="A35" s="18">
        <v>1</v>
      </c>
      <c r="B35" s="36" t="s">
        <v>20</v>
      </c>
      <c r="C35" s="20"/>
      <c r="D35" s="21"/>
      <c r="E35" s="20"/>
      <c r="F35" s="21"/>
      <c r="G35" s="20"/>
      <c r="H35" s="34"/>
      <c r="I35" s="22"/>
    </row>
    <row r="36" spans="1:9" s="7" customFormat="1" ht="27">
      <c r="A36" s="18"/>
      <c r="B36" s="36"/>
      <c r="C36" s="24" t="s">
        <v>5</v>
      </c>
      <c r="D36" s="25" t="s">
        <v>21</v>
      </c>
      <c r="E36" s="20"/>
      <c r="F36" s="27" t="s">
        <v>22</v>
      </c>
      <c r="G36" s="20"/>
      <c r="H36" s="29">
        <v>1</v>
      </c>
      <c r="I36" s="30">
        <v>1</v>
      </c>
    </row>
    <row r="37" spans="1:9" ht="77.25">
      <c r="A37" s="18"/>
      <c r="B37" s="23"/>
      <c r="C37" s="24" t="s">
        <v>5</v>
      </c>
      <c r="D37" s="25" t="s">
        <v>23</v>
      </c>
      <c r="E37" s="26"/>
      <c r="F37" s="27" t="s">
        <v>24</v>
      </c>
      <c r="G37" s="67"/>
      <c r="H37" s="29">
        <v>1</v>
      </c>
      <c r="I37" s="30">
        <v>1</v>
      </c>
    </row>
    <row r="38" spans="1:9">
      <c r="A38" s="18">
        <v>2</v>
      </c>
      <c r="B38" s="32" t="s">
        <v>57</v>
      </c>
      <c r="C38" s="20"/>
      <c r="D38" s="33"/>
      <c r="E38" s="20"/>
      <c r="F38" s="33"/>
      <c r="G38" s="20"/>
      <c r="H38" s="34"/>
      <c r="I38" s="68"/>
    </row>
    <row r="39" spans="1:9" ht="39">
      <c r="A39" s="18"/>
      <c r="B39" s="23"/>
      <c r="C39" s="69" t="s">
        <v>5</v>
      </c>
      <c r="D39" s="27" t="s">
        <v>58</v>
      </c>
      <c r="E39" s="65"/>
      <c r="F39" s="27" t="s">
        <v>59</v>
      </c>
      <c r="G39" s="66"/>
      <c r="H39" s="37">
        <v>1</v>
      </c>
      <c r="I39" s="63">
        <v>2</v>
      </c>
    </row>
    <row r="40" spans="1:9" ht="26.25">
      <c r="A40" s="18"/>
      <c r="B40" s="23"/>
      <c r="C40" s="69" t="s">
        <v>5</v>
      </c>
      <c r="D40" s="27" t="s">
        <v>60</v>
      </c>
      <c r="E40" s="26"/>
      <c r="F40" s="27" t="s">
        <v>61</v>
      </c>
      <c r="G40" s="28"/>
      <c r="H40" s="37">
        <v>1</v>
      </c>
      <c r="I40" s="63">
        <v>1</v>
      </c>
    </row>
    <row r="41" spans="1:9" ht="39">
      <c r="A41" s="18"/>
      <c r="B41" s="23"/>
      <c r="C41" s="69" t="s">
        <v>5</v>
      </c>
      <c r="D41" s="27" t="s">
        <v>62</v>
      </c>
      <c r="E41" s="26"/>
      <c r="F41" s="27" t="s">
        <v>63</v>
      </c>
      <c r="G41" s="28"/>
      <c r="H41" s="37">
        <v>1</v>
      </c>
      <c r="I41" s="63">
        <v>2</v>
      </c>
    </row>
    <row r="42" spans="1:9" ht="26.25">
      <c r="A42" s="18"/>
      <c r="B42" s="23"/>
      <c r="C42" s="69" t="s">
        <v>5</v>
      </c>
      <c r="D42" s="27" t="s">
        <v>64</v>
      </c>
      <c r="E42" s="26"/>
      <c r="F42" s="27" t="s">
        <v>63</v>
      </c>
      <c r="G42" s="28"/>
      <c r="H42" s="37">
        <v>1</v>
      </c>
      <c r="I42" s="63">
        <v>2</v>
      </c>
    </row>
    <row r="43" spans="1:9" ht="26.25">
      <c r="A43" s="18"/>
      <c r="B43" s="23"/>
      <c r="C43" s="69"/>
      <c r="D43" s="27" t="s">
        <v>65</v>
      </c>
      <c r="E43" s="26"/>
      <c r="F43" s="27" t="s">
        <v>66</v>
      </c>
      <c r="G43" s="28"/>
      <c r="H43" s="37"/>
      <c r="I43" s="63">
        <v>2</v>
      </c>
    </row>
    <row r="44" spans="1:9" ht="51.75">
      <c r="A44" s="18"/>
      <c r="B44" s="23"/>
      <c r="C44" s="69"/>
      <c r="D44" s="27" t="s">
        <v>67</v>
      </c>
      <c r="E44" s="26"/>
      <c r="F44" s="27" t="s">
        <v>68</v>
      </c>
      <c r="G44" s="28"/>
      <c r="H44" s="37"/>
      <c r="I44" s="63">
        <v>2</v>
      </c>
    </row>
    <row r="45" spans="1:9" ht="64.5">
      <c r="A45" s="18"/>
      <c r="B45" s="23"/>
      <c r="C45" s="69" t="s">
        <v>5</v>
      </c>
      <c r="D45" s="27" t="s">
        <v>69</v>
      </c>
      <c r="E45" s="26"/>
      <c r="F45" s="27" t="s">
        <v>50</v>
      </c>
      <c r="G45" s="28"/>
      <c r="H45" s="37">
        <v>1</v>
      </c>
      <c r="I45" s="63">
        <v>1</v>
      </c>
    </row>
    <row r="46" spans="1:9" ht="26.25">
      <c r="A46" s="18"/>
      <c r="B46" s="23"/>
      <c r="C46" s="70" t="s">
        <v>5</v>
      </c>
      <c r="D46" s="27" t="s">
        <v>70</v>
      </c>
      <c r="E46" s="26"/>
      <c r="F46" s="27" t="s">
        <v>71</v>
      </c>
      <c r="G46" s="40"/>
      <c r="H46" s="37">
        <v>1</v>
      </c>
      <c r="I46" s="63">
        <v>2</v>
      </c>
    </row>
    <row r="47" spans="1:9" ht="39">
      <c r="A47" s="18"/>
      <c r="B47" s="32"/>
      <c r="C47" s="69" t="s">
        <v>5</v>
      </c>
      <c r="D47" s="27" t="s">
        <v>72</v>
      </c>
      <c r="E47" s="26"/>
      <c r="F47" s="27" t="s">
        <v>73</v>
      </c>
      <c r="G47" s="71"/>
      <c r="H47" s="34"/>
      <c r="I47" s="63">
        <v>1</v>
      </c>
    </row>
    <row r="48" spans="1:9" ht="39">
      <c r="A48" s="18"/>
      <c r="B48" s="23"/>
      <c r="C48" s="72" t="s">
        <v>5</v>
      </c>
      <c r="D48" s="27" t="s">
        <v>74</v>
      </c>
      <c r="E48" s="26"/>
      <c r="F48" s="27" t="s">
        <v>75</v>
      </c>
      <c r="G48" s="73"/>
      <c r="H48" s="37">
        <v>1</v>
      </c>
      <c r="I48" s="63">
        <v>1</v>
      </c>
    </row>
    <row r="49" spans="1:9">
      <c r="A49" s="74"/>
      <c r="B49" s="21"/>
      <c r="C49" s="39"/>
      <c r="D49" s="75"/>
      <c r="E49" s="39"/>
      <c r="F49" s="75"/>
      <c r="G49" s="76"/>
      <c r="H49" s="77"/>
      <c r="I49" s="33"/>
    </row>
    <row r="50" spans="1:9" ht="18.75">
      <c r="A50" s="78" t="s">
        <v>16</v>
      </c>
      <c r="B50" s="14" t="s">
        <v>76</v>
      </c>
      <c r="C50" s="13"/>
      <c r="D50" s="15"/>
      <c r="E50" s="13"/>
      <c r="F50" s="15"/>
      <c r="G50" s="15"/>
      <c r="H50" s="59"/>
      <c r="I50" s="17">
        <f>SUM(I51:I61)</f>
        <v>14</v>
      </c>
    </row>
    <row r="51" spans="1:9">
      <c r="A51" s="47">
        <v>1</v>
      </c>
      <c r="B51" s="79" t="s">
        <v>20</v>
      </c>
      <c r="C51" s="26"/>
      <c r="D51" s="76"/>
      <c r="E51" s="26"/>
      <c r="F51" s="76"/>
      <c r="G51" s="67"/>
      <c r="H51" s="34"/>
      <c r="I51" s="22"/>
    </row>
    <row r="52" spans="1:9" ht="26.25">
      <c r="A52" s="18"/>
      <c r="B52" s="23"/>
      <c r="C52" s="80" t="s">
        <v>5</v>
      </c>
      <c r="D52" s="27" t="s">
        <v>21</v>
      </c>
      <c r="E52" s="26"/>
      <c r="F52" s="27" t="s">
        <v>22</v>
      </c>
      <c r="G52" s="28"/>
      <c r="H52" s="29">
        <v>1</v>
      </c>
      <c r="I52" s="30">
        <v>1</v>
      </c>
    </row>
    <row r="53" spans="1:9" ht="77.25">
      <c r="A53" s="18"/>
      <c r="B53" s="23"/>
      <c r="C53" s="80" t="s">
        <v>5</v>
      </c>
      <c r="D53" s="27" t="s">
        <v>41</v>
      </c>
      <c r="E53" s="26"/>
      <c r="F53" s="27" t="s">
        <v>77</v>
      </c>
      <c r="G53" s="28"/>
      <c r="H53" s="29">
        <v>1</v>
      </c>
      <c r="I53" s="30">
        <v>1</v>
      </c>
    </row>
    <row r="54" spans="1:9">
      <c r="A54" s="47">
        <v>2</v>
      </c>
      <c r="B54" s="81" t="s">
        <v>76</v>
      </c>
      <c r="C54" s="26"/>
      <c r="D54" s="75"/>
      <c r="E54" s="26"/>
      <c r="F54" s="75"/>
      <c r="G54" s="67"/>
      <c r="H54" s="34"/>
      <c r="I54" s="35"/>
    </row>
    <row r="55" spans="1:9" ht="39">
      <c r="A55" s="18"/>
      <c r="B55" s="23"/>
      <c r="C55" s="80" t="s">
        <v>5</v>
      </c>
      <c r="D55" s="27" t="s">
        <v>78</v>
      </c>
      <c r="E55" s="26"/>
      <c r="F55" s="27" t="s">
        <v>79</v>
      </c>
      <c r="G55" s="28"/>
      <c r="H55" s="37">
        <v>1</v>
      </c>
      <c r="I55" s="63">
        <v>2</v>
      </c>
    </row>
    <row r="56" spans="1:9" ht="26.25">
      <c r="A56" s="18"/>
      <c r="B56" s="23"/>
      <c r="C56" s="80" t="s">
        <v>5</v>
      </c>
      <c r="D56" s="27" t="s">
        <v>80</v>
      </c>
      <c r="E56" s="26"/>
      <c r="F56" s="27" t="s">
        <v>81</v>
      </c>
      <c r="G56" s="28"/>
      <c r="H56" s="37">
        <v>1</v>
      </c>
      <c r="I56" s="63">
        <v>2</v>
      </c>
    </row>
    <row r="57" spans="1:9" ht="26.25">
      <c r="A57" s="18"/>
      <c r="B57" s="23"/>
      <c r="C57" s="80" t="s">
        <v>5</v>
      </c>
      <c r="D57" s="27" t="s">
        <v>82</v>
      </c>
      <c r="E57" s="26"/>
      <c r="F57" s="27" t="s">
        <v>83</v>
      </c>
      <c r="G57" s="28"/>
      <c r="H57" s="37">
        <v>1</v>
      </c>
      <c r="I57" s="63">
        <v>2</v>
      </c>
    </row>
    <row r="58" spans="1:9" ht="39">
      <c r="A58" s="18"/>
      <c r="B58" s="23"/>
      <c r="C58" s="80" t="s">
        <v>5</v>
      </c>
      <c r="D58" s="27" t="s">
        <v>84</v>
      </c>
      <c r="E58" s="26"/>
      <c r="F58" s="27" t="s">
        <v>85</v>
      </c>
      <c r="G58" s="28"/>
      <c r="H58" s="37">
        <v>1</v>
      </c>
      <c r="I58" s="63">
        <v>2</v>
      </c>
    </row>
    <row r="59" spans="1:9" ht="39">
      <c r="A59" s="18"/>
      <c r="B59" s="23"/>
      <c r="C59" s="80" t="s">
        <v>5</v>
      </c>
      <c r="D59" s="27" t="s">
        <v>86</v>
      </c>
      <c r="E59" s="26"/>
      <c r="F59" s="27" t="s">
        <v>87</v>
      </c>
      <c r="G59" s="28"/>
      <c r="H59" s="37">
        <v>1</v>
      </c>
      <c r="I59" s="63">
        <v>2</v>
      </c>
    </row>
    <row r="60" spans="1:9" ht="51.75">
      <c r="A60" s="18"/>
      <c r="B60" s="23"/>
      <c r="C60" s="80" t="s">
        <v>5</v>
      </c>
      <c r="D60" s="27" t="s">
        <v>88</v>
      </c>
      <c r="E60" s="26"/>
      <c r="F60" s="27" t="s">
        <v>50</v>
      </c>
      <c r="G60" s="28"/>
      <c r="H60" s="37">
        <v>1</v>
      </c>
      <c r="I60" s="63">
        <v>1</v>
      </c>
    </row>
    <row r="61" spans="1:9" s="7" customFormat="1" ht="39.75">
      <c r="A61" s="18"/>
      <c r="B61" s="23"/>
      <c r="C61" s="80" t="s">
        <v>5</v>
      </c>
      <c r="D61" s="27" t="s">
        <v>89</v>
      </c>
      <c r="E61" s="26"/>
      <c r="F61" s="27" t="s">
        <v>90</v>
      </c>
      <c r="G61" s="28"/>
      <c r="H61" s="37">
        <v>1</v>
      </c>
      <c r="I61" s="63">
        <v>1</v>
      </c>
    </row>
    <row r="62" spans="1:9">
      <c r="A62" s="74"/>
      <c r="B62" s="21"/>
      <c r="C62" s="39"/>
      <c r="D62" s="75"/>
      <c r="E62" s="39"/>
      <c r="F62" s="75"/>
      <c r="G62" s="76"/>
      <c r="H62" s="77"/>
      <c r="I62" s="33"/>
    </row>
    <row r="63" spans="1:9" ht="18.75">
      <c r="A63" s="78" t="s">
        <v>91</v>
      </c>
      <c r="B63" s="14" t="s">
        <v>92</v>
      </c>
      <c r="C63" s="13"/>
      <c r="D63" s="15"/>
      <c r="E63" s="13"/>
      <c r="F63" s="15"/>
      <c r="G63" s="15"/>
      <c r="H63" s="59"/>
      <c r="I63" s="17">
        <f>SUM(I64:I79)</f>
        <v>18</v>
      </c>
    </row>
    <row r="64" spans="1:9">
      <c r="A64" s="18">
        <v>1</v>
      </c>
      <c r="B64" s="32" t="s">
        <v>20</v>
      </c>
      <c r="C64" s="26"/>
      <c r="D64" s="76"/>
      <c r="E64" s="26"/>
      <c r="F64" s="76"/>
      <c r="G64" s="67"/>
      <c r="H64" s="34"/>
      <c r="I64" s="22"/>
    </row>
    <row r="65" spans="1:9" ht="26.25">
      <c r="A65" s="18"/>
      <c r="B65" s="23"/>
      <c r="C65" s="47"/>
      <c r="D65" s="27" t="s">
        <v>21</v>
      </c>
      <c r="E65" s="26"/>
      <c r="F65" s="27" t="s">
        <v>22</v>
      </c>
      <c r="G65" s="28"/>
      <c r="H65" s="29">
        <v>1</v>
      </c>
      <c r="I65" s="82">
        <v>1</v>
      </c>
    </row>
    <row r="66" spans="1:9" ht="90">
      <c r="A66" s="18"/>
      <c r="B66" s="23"/>
      <c r="C66" s="47"/>
      <c r="D66" s="27" t="s">
        <v>41</v>
      </c>
      <c r="E66" s="26"/>
      <c r="F66" s="27" t="s">
        <v>93</v>
      </c>
      <c r="G66" s="28"/>
      <c r="H66" s="37">
        <v>1</v>
      </c>
      <c r="I66" s="63">
        <v>1</v>
      </c>
    </row>
    <row r="67" spans="1:9">
      <c r="A67" s="18">
        <v>2</v>
      </c>
      <c r="B67" s="60" t="s">
        <v>94</v>
      </c>
      <c r="C67" s="26"/>
      <c r="D67" s="75"/>
      <c r="E67" s="26"/>
      <c r="F67" s="75"/>
      <c r="G67" s="67"/>
      <c r="H67" s="34"/>
      <c r="I67" s="64"/>
    </row>
    <row r="68" spans="1:9" ht="51.75">
      <c r="A68" s="18"/>
      <c r="B68" s="23"/>
      <c r="C68" s="47"/>
      <c r="D68" s="27" t="s">
        <v>95</v>
      </c>
      <c r="E68" s="26"/>
      <c r="F68" s="27" t="s">
        <v>96</v>
      </c>
      <c r="G68" s="28"/>
      <c r="H68" s="37">
        <v>1</v>
      </c>
      <c r="I68" s="63">
        <v>1</v>
      </c>
    </row>
    <row r="69" spans="1:9" ht="26.25">
      <c r="A69" s="18"/>
      <c r="B69" s="23"/>
      <c r="C69" s="47"/>
      <c r="D69" s="27" t="s">
        <v>97</v>
      </c>
      <c r="E69" s="26"/>
      <c r="F69" s="27" t="s">
        <v>98</v>
      </c>
      <c r="G69" s="28"/>
      <c r="H69" s="37">
        <v>1</v>
      </c>
      <c r="I69" s="63">
        <v>2</v>
      </c>
    </row>
    <row r="70" spans="1:9" ht="90">
      <c r="A70" s="18"/>
      <c r="B70" s="23"/>
      <c r="C70" s="47"/>
      <c r="D70" s="27" t="s">
        <v>99</v>
      </c>
      <c r="E70" s="26"/>
      <c r="F70" s="27" t="s">
        <v>100</v>
      </c>
      <c r="G70" s="28"/>
      <c r="H70" s="37">
        <v>1</v>
      </c>
      <c r="I70" s="63">
        <v>2</v>
      </c>
    </row>
    <row r="71" spans="1:9" ht="90">
      <c r="A71" s="18"/>
      <c r="B71" s="23"/>
      <c r="C71" s="47"/>
      <c r="D71" s="27" t="s">
        <v>101</v>
      </c>
      <c r="E71" s="26"/>
      <c r="F71" s="27" t="s">
        <v>102</v>
      </c>
      <c r="G71" s="28"/>
      <c r="H71" s="37">
        <v>1</v>
      </c>
      <c r="I71" s="63">
        <v>2</v>
      </c>
    </row>
    <row r="72" spans="1:9" ht="39">
      <c r="A72" s="18"/>
      <c r="B72" s="23"/>
      <c r="C72" s="47"/>
      <c r="D72" s="27" t="s">
        <v>103</v>
      </c>
      <c r="E72" s="26"/>
      <c r="F72" s="27" t="s">
        <v>104</v>
      </c>
      <c r="G72" s="28"/>
      <c r="H72" s="37">
        <v>1</v>
      </c>
      <c r="I72" s="63">
        <v>1</v>
      </c>
    </row>
    <row r="73" spans="1:9" ht="51.75">
      <c r="A73" s="18"/>
      <c r="B73" s="23"/>
      <c r="C73" s="47"/>
      <c r="D73" s="27" t="s">
        <v>105</v>
      </c>
      <c r="E73" s="26"/>
      <c r="F73" s="27" t="s">
        <v>106</v>
      </c>
      <c r="G73" s="28"/>
      <c r="H73" s="37">
        <v>1</v>
      </c>
      <c r="I73" s="63">
        <v>1</v>
      </c>
    </row>
    <row r="74" spans="1:9" ht="39">
      <c r="A74" s="18"/>
      <c r="B74" s="23"/>
      <c r="C74" s="47"/>
      <c r="D74" s="27" t="s">
        <v>107</v>
      </c>
      <c r="E74" s="26"/>
      <c r="F74" s="27" t="s">
        <v>108</v>
      </c>
      <c r="G74" s="28"/>
      <c r="H74" s="37">
        <v>1</v>
      </c>
      <c r="I74" s="63">
        <v>1</v>
      </c>
    </row>
    <row r="75" spans="1:9" ht="26.25">
      <c r="A75" s="18"/>
      <c r="B75" s="23"/>
      <c r="C75" s="47"/>
      <c r="D75" s="27" t="s">
        <v>109</v>
      </c>
      <c r="E75" s="26"/>
      <c r="F75" s="27" t="s">
        <v>110</v>
      </c>
      <c r="G75" s="28"/>
      <c r="H75" s="37">
        <v>1</v>
      </c>
      <c r="I75" s="63">
        <v>1</v>
      </c>
    </row>
    <row r="76" spans="1:9" ht="39">
      <c r="A76" s="18"/>
      <c r="B76" s="23"/>
      <c r="C76" s="47"/>
      <c r="D76" s="27" t="s">
        <v>111</v>
      </c>
      <c r="E76" s="26"/>
      <c r="F76" s="27" t="s">
        <v>112</v>
      </c>
      <c r="G76" s="28"/>
      <c r="H76" s="37">
        <v>1</v>
      </c>
      <c r="I76" s="63">
        <v>2</v>
      </c>
    </row>
    <row r="77" spans="1:9" s="7" customFormat="1" ht="27">
      <c r="A77" s="18"/>
      <c r="B77" s="23"/>
      <c r="C77" s="47"/>
      <c r="D77" s="27" t="s">
        <v>113</v>
      </c>
      <c r="E77" s="26"/>
      <c r="F77" s="27" t="s">
        <v>114</v>
      </c>
      <c r="G77" s="28"/>
      <c r="H77" s="37">
        <v>1</v>
      </c>
      <c r="I77" s="63">
        <v>1</v>
      </c>
    </row>
    <row r="78" spans="1:9" ht="102.75">
      <c r="A78" s="18"/>
      <c r="B78" s="23"/>
      <c r="C78" s="47"/>
      <c r="D78" s="27" t="s">
        <v>115</v>
      </c>
      <c r="E78" s="26"/>
      <c r="F78" s="27" t="s">
        <v>116</v>
      </c>
      <c r="G78" s="28"/>
      <c r="H78" s="37">
        <v>1</v>
      </c>
      <c r="I78" s="63">
        <v>1</v>
      </c>
    </row>
    <row r="79" spans="1:9" ht="39">
      <c r="A79" s="18"/>
      <c r="B79" s="23"/>
      <c r="C79" s="47"/>
      <c r="D79" s="27" t="s">
        <v>74</v>
      </c>
      <c r="E79" s="26"/>
      <c r="F79" s="27" t="s">
        <v>75</v>
      </c>
      <c r="G79" s="28"/>
      <c r="H79" s="37">
        <v>1</v>
      </c>
      <c r="I79" s="63">
        <v>1</v>
      </c>
    </row>
    <row r="80" spans="1:9">
      <c r="A80" s="74"/>
      <c r="B80" s="21"/>
      <c r="C80" s="39"/>
      <c r="D80" s="75"/>
      <c r="E80" s="39"/>
      <c r="F80" s="75"/>
      <c r="G80" s="76"/>
      <c r="H80" s="77"/>
      <c r="I80" s="33"/>
    </row>
    <row r="81" spans="1:9" ht="18.75">
      <c r="A81" s="78" t="s">
        <v>117</v>
      </c>
      <c r="B81" s="14" t="s">
        <v>118</v>
      </c>
      <c r="C81" s="13"/>
      <c r="D81" s="15"/>
      <c r="E81" s="13"/>
      <c r="F81" s="15"/>
      <c r="G81" s="15"/>
      <c r="H81" s="59"/>
      <c r="I81" s="17">
        <f>SUM(I82:I91)</f>
        <v>12</v>
      </c>
    </row>
    <row r="82" spans="1:9">
      <c r="A82" s="18">
        <v>1</v>
      </c>
      <c r="B82" s="32" t="s">
        <v>20</v>
      </c>
      <c r="C82" s="26"/>
      <c r="D82" s="76"/>
      <c r="E82" s="26"/>
      <c r="F82" s="76"/>
      <c r="G82" s="67"/>
      <c r="H82" s="34"/>
      <c r="I82" s="22"/>
    </row>
    <row r="83" spans="1:9" ht="26.25">
      <c r="A83" s="18"/>
      <c r="B83" s="23"/>
      <c r="C83" s="80" t="s">
        <v>5</v>
      </c>
      <c r="D83" s="27" t="s">
        <v>21</v>
      </c>
      <c r="E83" s="26"/>
      <c r="F83" s="27" t="s">
        <v>22</v>
      </c>
      <c r="G83" s="28"/>
      <c r="H83" s="29">
        <v>1</v>
      </c>
      <c r="I83" s="30">
        <v>1</v>
      </c>
    </row>
    <row r="84" spans="1:9" ht="77.25">
      <c r="A84" s="18"/>
      <c r="B84" s="23"/>
      <c r="C84" s="80" t="s">
        <v>5</v>
      </c>
      <c r="D84" s="27" t="s">
        <v>41</v>
      </c>
      <c r="E84" s="26"/>
      <c r="F84" s="27" t="s">
        <v>77</v>
      </c>
      <c r="G84" s="28"/>
      <c r="H84" s="29">
        <v>1</v>
      </c>
      <c r="I84" s="30">
        <v>1</v>
      </c>
    </row>
    <row r="85" spans="1:9">
      <c r="A85" s="18">
        <v>2</v>
      </c>
      <c r="B85" s="32" t="s">
        <v>118</v>
      </c>
      <c r="C85" s="26"/>
      <c r="D85" s="75"/>
      <c r="E85" s="26"/>
      <c r="F85" s="75"/>
      <c r="G85" s="67"/>
      <c r="H85" s="34"/>
      <c r="I85" s="35"/>
    </row>
    <row r="86" spans="1:9" ht="26.25">
      <c r="A86" s="18"/>
      <c r="B86" s="23"/>
      <c r="C86" s="80" t="s">
        <v>5</v>
      </c>
      <c r="D86" s="27" t="s">
        <v>119</v>
      </c>
      <c r="E86" s="26"/>
      <c r="F86" s="27" t="s">
        <v>120</v>
      </c>
      <c r="G86" s="28"/>
      <c r="H86" s="37">
        <v>1</v>
      </c>
      <c r="I86" s="63">
        <v>2</v>
      </c>
    </row>
    <row r="87" spans="1:9" ht="39">
      <c r="A87" s="18"/>
      <c r="B87" s="23"/>
      <c r="C87" s="83" t="s">
        <v>5</v>
      </c>
      <c r="D87" s="27" t="s">
        <v>121</v>
      </c>
      <c r="E87" s="26"/>
      <c r="F87" s="27" t="s">
        <v>122</v>
      </c>
      <c r="G87" s="28"/>
      <c r="H87" s="46">
        <v>1</v>
      </c>
      <c r="I87" s="63">
        <v>2</v>
      </c>
    </row>
    <row r="88" spans="1:9" ht="26.25">
      <c r="A88" s="18"/>
      <c r="B88" s="32"/>
      <c r="C88" s="84"/>
      <c r="D88" s="27" t="s">
        <v>123</v>
      </c>
      <c r="E88" s="26"/>
      <c r="F88" s="27" t="s">
        <v>124</v>
      </c>
      <c r="G88" s="67"/>
      <c r="H88" s="85">
        <v>1</v>
      </c>
      <c r="I88" s="63">
        <v>2</v>
      </c>
    </row>
    <row r="89" spans="1:9" ht="51.75">
      <c r="A89" s="18"/>
      <c r="B89" s="23"/>
      <c r="C89" s="72" t="s">
        <v>5</v>
      </c>
      <c r="D89" s="27" t="s">
        <v>125</v>
      </c>
      <c r="E89" s="26"/>
      <c r="F89" s="27" t="s">
        <v>50</v>
      </c>
      <c r="G89" s="28"/>
      <c r="H89" s="86">
        <v>1</v>
      </c>
      <c r="I89" s="63">
        <v>1</v>
      </c>
    </row>
    <row r="90" spans="1:9" ht="39">
      <c r="A90" s="18"/>
      <c r="B90" s="87"/>
      <c r="C90" s="88"/>
      <c r="D90" s="27" t="s">
        <v>126</v>
      </c>
      <c r="E90" s="26"/>
      <c r="F90" s="27" t="s">
        <v>127</v>
      </c>
      <c r="G90" s="67"/>
      <c r="H90" s="85">
        <v>1</v>
      </c>
      <c r="I90" s="63">
        <v>2</v>
      </c>
    </row>
    <row r="91" spans="1:9" ht="39">
      <c r="A91" s="18"/>
      <c r="B91" s="23"/>
      <c r="C91" s="80" t="s">
        <v>5</v>
      </c>
      <c r="D91" s="27" t="s">
        <v>55</v>
      </c>
      <c r="E91" s="26"/>
      <c r="F91" s="27" t="s">
        <v>56</v>
      </c>
      <c r="G91" s="28"/>
      <c r="H91" s="89">
        <v>1</v>
      </c>
      <c r="I91" s="63">
        <v>1</v>
      </c>
    </row>
    <row r="92" spans="1:9">
      <c r="A92" s="74"/>
      <c r="B92" s="21"/>
      <c r="C92" s="39"/>
      <c r="D92" s="76"/>
      <c r="E92" s="39"/>
      <c r="F92" s="75"/>
      <c r="G92" s="76"/>
      <c r="H92" s="77"/>
      <c r="I92" s="33"/>
    </row>
    <row r="93" spans="1:9" ht="18.75">
      <c r="A93" s="78" t="s">
        <v>128</v>
      </c>
      <c r="B93" s="14" t="s">
        <v>129</v>
      </c>
      <c r="C93" s="13"/>
      <c r="D93" s="15"/>
      <c r="E93" s="13"/>
      <c r="F93" s="15"/>
      <c r="G93" s="15"/>
      <c r="H93" s="59"/>
      <c r="I93" s="17">
        <f>SUM(I94:I104)</f>
        <v>10</v>
      </c>
    </row>
    <row r="94" spans="1:9">
      <c r="A94" s="18">
        <v>1</v>
      </c>
      <c r="B94" s="36" t="s">
        <v>20</v>
      </c>
      <c r="C94" s="90"/>
      <c r="D94" s="91"/>
      <c r="E94" s="90"/>
      <c r="F94" s="91"/>
      <c r="G94" s="91"/>
      <c r="H94" s="92"/>
      <c r="I94" s="93"/>
    </row>
    <row r="95" spans="1:9" ht="26.25">
      <c r="A95" s="18"/>
      <c r="B95" s="94"/>
      <c r="C95" s="95" t="s">
        <v>5</v>
      </c>
      <c r="D95" s="62" t="s">
        <v>21</v>
      </c>
      <c r="E95" s="95"/>
      <c r="F95" s="62" t="s">
        <v>130</v>
      </c>
      <c r="G95" s="96"/>
      <c r="H95" s="97">
        <v>1</v>
      </c>
      <c r="I95" s="98">
        <v>1</v>
      </c>
    </row>
    <row r="96" spans="1:9">
      <c r="A96" s="18">
        <v>2</v>
      </c>
      <c r="B96" s="36" t="s">
        <v>129</v>
      </c>
      <c r="C96" s="90"/>
      <c r="D96" s="99"/>
      <c r="E96" s="100"/>
      <c r="F96" s="99"/>
      <c r="G96" s="91"/>
      <c r="H96" s="92"/>
      <c r="I96" s="101"/>
    </row>
    <row r="97" spans="1:9" ht="26.25">
      <c r="A97" s="18"/>
      <c r="B97" s="94"/>
      <c r="C97" s="102" t="s">
        <v>5</v>
      </c>
      <c r="D97" s="27" t="s">
        <v>131</v>
      </c>
      <c r="E97" s="100"/>
      <c r="F97" s="27" t="s">
        <v>132</v>
      </c>
      <c r="G97" s="103"/>
      <c r="H97" s="104">
        <v>1</v>
      </c>
      <c r="I97" s="63">
        <v>1</v>
      </c>
    </row>
    <row r="98" spans="1:9" ht="77.25">
      <c r="A98" s="18"/>
      <c r="B98" s="94"/>
      <c r="C98" s="102" t="s">
        <v>5</v>
      </c>
      <c r="D98" s="27" t="s">
        <v>133</v>
      </c>
      <c r="E98" s="100"/>
      <c r="F98" s="27" t="s">
        <v>134</v>
      </c>
      <c r="G98" s="103"/>
      <c r="H98" s="104">
        <v>1</v>
      </c>
      <c r="I98" s="63">
        <v>1</v>
      </c>
    </row>
    <row r="99" spans="1:9" ht="64.5">
      <c r="A99" s="18"/>
      <c r="B99" s="94"/>
      <c r="C99" s="102" t="s">
        <v>5</v>
      </c>
      <c r="D99" s="27" t="s">
        <v>135</v>
      </c>
      <c r="E99" s="100"/>
      <c r="F99" s="27" t="s">
        <v>136</v>
      </c>
      <c r="G99" s="103"/>
      <c r="H99" s="104">
        <v>2</v>
      </c>
      <c r="I99" s="63">
        <v>1</v>
      </c>
    </row>
    <row r="100" spans="1:9" ht="77.25">
      <c r="A100" s="18"/>
      <c r="B100" s="94"/>
      <c r="C100" s="102" t="s">
        <v>5</v>
      </c>
      <c r="D100" s="27" t="s">
        <v>137</v>
      </c>
      <c r="E100" s="100"/>
      <c r="F100" s="27" t="s">
        <v>138</v>
      </c>
      <c r="G100" s="103"/>
      <c r="H100" s="104">
        <v>2</v>
      </c>
      <c r="I100" s="63">
        <v>2</v>
      </c>
    </row>
    <row r="101" spans="1:9" ht="51.75">
      <c r="A101" s="18"/>
      <c r="B101" s="94"/>
      <c r="C101" s="102" t="s">
        <v>5</v>
      </c>
      <c r="D101" s="27" t="s">
        <v>139</v>
      </c>
      <c r="E101" s="100"/>
      <c r="F101" s="27" t="s">
        <v>140</v>
      </c>
      <c r="G101" s="103"/>
      <c r="H101" s="104">
        <v>2</v>
      </c>
      <c r="I101" s="63">
        <v>1</v>
      </c>
    </row>
    <row r="102" spans="1:9" ht="39">
      <c r="A102" s="18"/>
      <c r="B102" s="94"/>
      <c r="C102" s="102" t="s">
        <v>5</v>
      </c>
      <c r="D102" s="27" t="s">
        <v>141</v>
      </c>
      <c r="E102" s="100"/>
      <c r="F102" s="27" t="s">
        <v>142</v>
      </c>
      <c r="G102" s="103"/>
      <c r="H102" s="104">
        <v>2</v>
      </c>
      <c r="I102" s="63">
        <v>1</v>
      </c>
    </row>
    <row r="103" spans="1:9" ht="39">
      <c r="A103" s="18"/>
      <c r="B103" s="94"/>
      <c r="C103" s="102" t="s">
        <v>5</v>
      </c>
      <c r="D103" s="27" t="s">
        <v>143</v>
      </c>
      <c r="E103" s="100"/>
      <c r="F103" s="27" t="s">
        <v>144</v>
      </c>
      <c r="G103" s="103"/>
      <c r="H103" s="104">
        <v>2</v>
      </c>
      <c r="I103" s="63">
        <v>1</v>
      </c>
    </row>
    <row r="104" spans="1:9" ht="39">
      <c r="A104" s="18"/>
      <c r="B104" s="94"/>
      <c r="C104" s="102" t="s">
        <v>5</v>
      </c>
      <c r="D104" s="27" t="s">
        <v>55</v>
      </c>
      <c r="E104" s="100"/>
      <c r="F104" s="27" t="s">
        <v>56</v>
      </c>
      <c r="G104" s="103"/>
      <c r="H104" s="104">
        <v>2</v>
      </c>
      <c r="I104" s="63">
        <v>1</v>
      </c>
    </row>
    <row r="105" spans="1:9">
      <c r="A105" s="44"/>
      <c r="B105" s="33"/>
      <c r="C105" s="44"/>
      <c r="D105" s="75"/>
      <c r="E105" s="44"/>
      <c r="F105" s="75"/>
      <c r="G105" s="75"/>
      <c r="H105" s="44"/>
      <c r="I105" s="33"/>
    </row>
    <row r="106" spans="1:9" ht="18.75">
      <c r="A106" s="53"/>
      <c r="B106" s="54"/>
      <c r="C106" s="55"/>
      <c r="D106" s="56"/>
      <c r="E106" s="55"/>
      <c r="F106" s="105" t="s">
        <v>145</v>
      </c>
      <c r="G106" s="105"/>
      <c r="H106" s="106"/>
      <c r="I106" s="107">
        <f>SUM(I52:I61,I36:I49,I23:I32,I9:I19,I65:I79,I83:I91,I95:I104)</f>
        <v>100</v>
      </c>
    </row>
  </sheetData>
  <conditionalFormatting sqref="I95 I12:I19 I23:I24 I26:I32 I39:I48 I55:I61 I65:I66 I68:I79 I86:I91 I97:I104">
    <cfRule type="containsBlanks" dxfId="1" priority="1">
      <formula>LEN(TRIM(I12))=0</formula>
    </cfRule>
  </conditionalFormatting>
  <dataValidations count="1">
    <dataValidation type="decimal" allowBlank="1" showInputMessage="1" showErrorMessage="1" error="Укажите балл (вес аспекта), не более 2,00&#10;Ячейка будет желтой, пока балл не указан&#10;Убедитесь, что Вы указали Раздел ВССС в Столбце H" prompt="Укажите балл (вес аспекта), не более 2,00&#10;Ячейка будет желтой, пока балл не указан&#10;Убедитесь, что Вы указали Раздел ВССС в Столбце H" sqref="I86:I91 I97:I104 I95 I68:I79 I65:I66 I39:I48 I12:I19 I23:I24 I26:I32 I55:I61">
      <formula1>0</formula1>
      <formula2>2</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5"/>
  <sheetViews>
    <sheetView workbookViewId="0">
      <selection activeCell="B11" sqref="B11"/>
    </sheetView>
  </sheetViews>
  <sheetFormatPr defaultColWidth="11" defaultRowHeight="15.75"/>
  <cols>
    <col min="2" max="2" width="56.875" style="3" customWidth="1"/>
  </cols>
  <sheetData>
    <row r="1" spans="1:2" ht="27.95" customHeight="1">
      <c r="A1" s="12" t="s">
        <v>14</v>
      </c>
      <c r="B1" s="12"/>
    </row>
    <row r="2" spans="1:2">
      <c r="A2" s="10">
        <v>1</v>
      </c>
      <c r="B2" s="11" t="s">
        <v>13</v>
      </c>
    </row>
    <row r="3" spans="1:2">
      <c r="A3" s="10">
        <v>2</v>
      </c>
      <c r="B3" s="11" t="s">
        <v>13</v>
      </c>
    </row>
    <row r="4" spans="1:2">
      <c r="A4" s="10">
        <v>3</v>
      </c>
      <c r="B4" s="11" t="s">
        <v>13</v>
      </c>
    </row>
    <row r="5" spans="1:2">
      <c r="A5" s="10">
        <v>4</v>
      </c>
      <c r="B5" s="11" t="s">
        <v>13</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User</cp:lastModifiedBy>
  <dcterms:created xsi:type="dcterms:W3CDTF">2022-11-09T22:53:43Z</dcterms:created>
  <dcterms:modified xsi:type="dcterms:W3CDTF">2024-11-18T18:03:15Z</dcterms:modified>
</cp:coreProperties>
</file>