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krivonosova.nv\Desktop\ЦТ_2025\"/>
    </mc:Choice>
  </mc:AlternateContent>
  <xr:revisionPtr revIDLastSave="0" documentId="8_{43E19576-57A5-4DC3-81E2-1F18BB257744}" xr6:coauthVersionLast="37" xr6:coauthVersionMax="37" xr10:uidLastSave="{00000000-0000-0000-0000-000000000000}"/>
  <bookViews>
    <workbookView xWindow="0" yWindow="0" windowWidth="28800" windowHeight="11325" activeTab="1" xr2:uid="{00000000-000D-0000-FFFF-FFFF00000000}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участника" sheetId="5" r:id="rId5"/>
  </sheets>
  <calcPr calcId="179021"/>
</workbook>
</file>

<file path=xl/calcChain.xml><?xml version="1.0" encoding="utf-8"?>
<calcChain xmlns="http://schemas.openxmlformats.org/spreadsheetml/2006/main">
  <c r="A5" i="5" l="1"/>
  <c r="A3" i="5"/>
  <c r="G22" i="4"/>
  <c r="G21" i="4"/>
  <c r="G20" i="4"/>
  <c r="G19" i="4"/>
  <c r="G18" i="4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C15" i="3"/>
  <c r="C14" i="3"/>
  <c r="C13" i="3"/>
  <c r="C12" i="3"/>
  <c r="G11" i="3"/>
  <c r="E11" i="3"/>
  <c r="C11" i="3"/>
  <c r="G10" i="3"/>
  <c r="E10" i="3"/>
  <c r="C10" i="3"/>
  <c r="C9" i="3"/>
  <c r="D8" i="3"/>
  <c r="C7" i="3"/>
  <c r="A5" i="3"/>
  <c r="A3" i="3"/>
  <c r="G143" i="2"/>
  <c r="G142" i="2"/>
  <c r="G115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C15" i="2"/>
  <c r="C14" i="2"/>
  <c r="C13" i="2"/>
  <c r="C12" i="2"/>
  <c r="G11" i="2"/>
  <c r="E11" i="2"/>
  <c r="C11" i="2"/>
  <c r="G10" i="2"/>
  <c r="E10" i="2"/>
  <c r="C10" i="2"/>
  <c r="C9" i="2"/>
  <c r="D8" i="2"/>
  <c r="C7" i="2"/>
  <c r="A5" i="2"/>
  <c r="A3" i="2"/>
</calcChain>
</file>

<file path=xl/sharedStrings.xml><?xml version="1.0" encoding="utf-8"?>
<sst xmlns="http://schemas.openxmlformats.org/spreadsheetml/2006/main" count="781" uniqueCount="198">
  <si>
    <t>Компетенция</t>
  </si>
  <si>
    <t>Цифровая трансформация</t>
  </si>
  <si>
    <t>Наименование этапа Чемпионата</t>
  </si>
  <si>
    <t>Региональный этап</t>
  </si>
  <si>
    <t>Субъект РФ (регион проведения)</t>
  </si>
  <si>
    <t>Наименование субъекта РФ</t>
  </si>
  <si>
    <t>Базовая организация расположения конкурсной площадки</t>
  </si>
  <si>
    <t>Наименование организации</t>
  </si>
  <si>
    <t>Адрес конкурсной площадки</t>
  </si>
  <si>
    <t>город, улица, дом.</t>
  </si>
  <si>
    <t>Даты проведения</t>
  </si>
  <si>
    <t>Главный эксперт</t>
  </si>
  <si>
    <t>ФИО ГЭ</t>
  </si>
  <si>
    <t>Электронная почта ГЭ</t>
  </si>
  <si>
    <t>Моб.телефон ГЭ</t>
  </si>
  <si>
    <t>Мобильный телефон ГЭ</t>
  </si>
  <si>
    <t>Технический администратор площадки</t>
  </si>
  <si>
    <t>ФИО ТАП</t>
  </si>
  <si>
    <t>Электронная почта ТАП</t>
  </si>
  <si>
    <t>Моб.телефон ТАП</t>
  </si>
  <si>
    <t>Мобильный телефон ТАП</t>
  </si>
  <si>
    <t>Количество конкурсантов (команд)</t>
  </si>
  <si>
    <t>Количество рабочих мест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</si>
  <si>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</si>
  <si>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</si>
  <si>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</si>
  <si>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</si>
  <si>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</si>
  <si>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</si>
  <si>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</si>
  <si>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</si>
  <si>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</si>
  <si>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</si>
  <si>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</si>
  <si>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</si>
  <si>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</si>
  <si>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indexed="2"/>
        <rFont val="Times New Roman"/>
      </rPr>
      <t xml:space="preserve"> </t>
    </r>
  </si>
  <si>
    <r>
      <t>Главный эксперт:</t>
    </r>
    <r>
      <rPr>
        <b/>
        <sz val="12"/>
        <color indexed="2"/>
        <rFont val="Times New Roman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</si>
  <si>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</si>
  <si>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</si>
  <si>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</si>
  <si>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</si>
  <si>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</si>
  <si>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</si>
  <si>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</si>
  <si>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___ кв.м.</t>
  </si>
  <si>
    <t xml:space="preserve">Освещение: Допустимо верхнее искусственное освещение ( не менее ___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</si>
  <si>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</si>
  <si>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</si>
  <si>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</si>
  <si>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___ кв.м на всю зону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</si>
  <si>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</si>
  <si>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</si>
  <si>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</si>
  <si>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</si>
  <si>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</si>
  <si>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</si>
  <si>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</si>
  <si>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</si>
  <si>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</si>
  <si>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</si>
  <si>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Офисный стол</t>
  </si>
  <si>
    <t>Критически важные характеристики позиции отсутствуют</t>
  </si>
  <si>
    <t>Мебель</t>
  </si>
  <si>
    <t>шт</t>
  </si>
  <si>
    <t>Офисный стул</t>
  </si>
  <si>
    <t>Проектор с экраном</t>
  </si>
  <si>
    <t>Оборудование IT</t>
  </si>
  <si>
    <t>Персональный компьютер в сборе</t>
  </si>
  <si>
    <t>ЦПУ:
 - минимальная базовая тактовая частота 2.0 ГГц;
 - количество физических ядер не менее 2;
 - количество потоков не менее 4;
 ОЗУ:
 - объем не менее 8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
 - возможность подключения двух независимых мониторов.</t>
  </si>
  <si>
    <t>Компьютерный монитор</t>
  </si>
  <si>
    <t>ЖКД с диагональю не менее 21"</t>
  </si>
  <si>
    <t>Интерфейсный кабель для подключения монитора</t>
  </si>
  <si>
    <t>Кабель питания</t>
  </si>
  <si>
    <t>Кабель питания CEE 7/7 - IEC 320 C13</t>
  </si>
  <si>
    <t>Клавиатура</t>
  </si>
  <si>
    <t>Компьютерная мышь</t>
  </si>
  <si>
    <t>ПО операционная система</t>
  </si>
  <si>
    <t>Характеристики позиции на усмотрение организатора (например, ОС Astra Linux или РЕД ОС «Рабочая станция» или аналог)</t>
  </si>
  <si>
    <t>ПО</t>
  </si>
  <si>
    <t>ПО для просмотра документов в формате PDF</t>
  </si>
  <si>
    <t>Характеристики позиции на усмотрение организатора (например, ПО Okular или Master PDF Editor или аналог)</t>
  </si>
  <si>
    <t>ПО для архивации</t>
  </si>
  <si>
    <t>Характеристики позиции на усмотрение организатора (например, ПО p7zip или аналог)</t>
  </si>
  <si>
    <t>ПО офисный пакет</t>
  </si>
  <si>
    <t>Характеристики позиции на усмотрение организатора (например, ПО OnlyOffice или МойОфис или аналог)</t>
  </si>
  <si>
    <t>ПО веб-браузер</t>
  </si>
  <si>
    <t>Характеристики позиции на усмотрение организатора (например, ПО Яндекс Браузер или аналог)</t>
  </si>
  <si>
    <t>ПО редактор диаграмм</t>
  </si>
  <si>
    <t>Характеристики позиции на усмотрение организатора (например, ПО EdrawMax или аналог), но не менее 3 сред</t>
  </si>
  <si>
    <t>ПО система управления версиями</t>
  </si>
  <si>
    <t>Характеристики позиции на усмотрение организатора (например, ПО Git или аналог)</t>
  </si>
  <si>
    <t xml:space="preserve">ПО разработки программного обеспечения </t>
  </si>
  <si>
    <t>Характеристики позиции на усмотрение организатора (например, ПО .NET 9.0, Java, Python или аналог), но не менее 3 сред</t>
  </si>
  <si>
    <t>ПО среда разработки</t>
  </si>
  <si>
    <t>Характеристики позиции на усмотрение организатора (например, ПО JetBrains Rider, Eclipse, IntelliJ IDEA или аналог), но не менее 3 сред</t>
  </si>
  <si>
    <t>Набор средств разработки</t>
  </si>
  <si>
    <t>Характеристики позиции на усмотрение организатора (например, ПО Electron, Node.js, Flutter или аналог), но не менее 3 сред</t>
  </si>
  <si>
    <t>Библиотека</t>
  </si>
  <si>
    <t>Характеристики позиции на усмотрение организатора (например, ПО EF Core, Kivy, PyQt или аналог), но не менее 5 библиотек</t>
  </si>
  <si>
    <t>Текстовый редактор</t>
  </si>
  <si>
    <t>Характеристики позиции на усмотрение организатора (например, ПО Visual Studio Code, Sublime Text или аналог), но не менее 3 сред</t>
  </si>
  <si>
    <t>Клиент для работы с API</t>
  </si>
  <si>
    <t>Характеристики позиции на усмотрение организатора (например, ПО Postman или аналог)</t>
  </si>
  <si>
    <t>ПО управления базами данных</t>
  </si>
  <si>
    <t>Характеристики позиции на усмотрение организатора (например, ПО JetBrains DataGrip, DBeaver или аналог), но не менее 3 сред</t>
  </si>
  <si>
    <t>ПО система управления базами данных</t>
  </si>
  <si>
    <t>Характеристики позиции на усмотрение организатора (например, ПО PostgreSQL, MySQL или аналог), но не менее 3 сред</t>
  </si>
  <si>
    <t>ПО развертывания сервера</t>
  </si>
  <si>
    <t>Характеристики позиции на усмотрение организатора (например, ПО XAMPP, OpenServer или аналог), но не менее 3 сред</t>
  </si>
  <si>
    <t>ПО графический редактор</t>
  </si>
  <si>
    <t>Характеристики позиции на усмотрение организатора (например, ПО GIMP, Inkscape или аналог), но не менее 3 сред</t>
  </si>
  <si>
    <t>Флипчарт</t>
  </si>
  <si>
    <t>Стелаж</t>
  </si>
  <si>
    <t>Комната Конкурсантов (оборудование, инструмент, мебель) (по количеству конкурсантов)</t>
  </si>
  <si>
    <t>Освещение: Допустимо верхнее искусственное освещение ( не менее ___ люкс)</t>
  </si>
  <si>
    <t>Покрытие пола: ковролин  - ___ кв.м. на всю зону</t>
  </si>
  <si>
    <t>Вешалка</t>
  </si>
  <si>
    <t>Мусорная корзина</t>
  </si>
  <si>
    <t>Оборудование</t>
  </si>
  <si>
    <t>Аптечка первой помощи работникам</t>
  </si>
  <si>
    <t>По приказу № 169н</t>
  </si>
  <si>
    <t>Огнетушитель углекислотный ОУ-1 или аналог</t>
  </si>
  <si>
    <t>Комната Экспертов (включая комнату Главного эксперта) (оборудование, инструмент, мебель) (по количеству экспертов)</t>
  </si>
  <si>
    <t>Подведение/ отведение ГХВС (при необходимости) : требуется/не требуется</t>
  </si>
  <si>
    <t xml:space="preserve">шт ( на 1 раб.место) </t>
  </si>
  <si>
    <t>Смартфон/Планшет с ОС Android</t>
  </si>
  <si>
    <t>Смартфон/планшет с операционной системой Android, версия не ниже 8, включая следующие компоненты:
 - Wi-Fi;
 - NFC;
 - Bluetooth, версия не ниже 4;
 - интерфейсный кабель для подключения к ПК.</t>
  </si>
  <si>
    <t>Сетевой фильтр</t>
  </si>
  <si>
    <t>6 розеток, 5 метров</t>
  </si>
  <si>
    <t>МФУ цветное лазерное</t>
  </si>
  <si>
    <t>Лазерный, печать А4</t>
  </si>
  <si>
    <t>Интерфейсный кабель для подключения МФУ</t>
  </si>
  <si>
    <t>Шт.</t>
  </si>
  <si>
    <t>шт.</t>
  </si>
  <si>
    <t>Стол компьютерный</t>
  </si>
  <si>
    <t>Стул компьютерный</t>
  </si>
  <si>
    <t>Охрана труда и техника безопасности</t>
  </si>
  <si>
    <t>Аптечка</t>
  </si>
  <si>
    <t>Охрана труда</t>
  </si>
  <si>
    <t>БРИФИНГ-ЗОНА</t>
  </si>
  <si>
    <t>Площадь зоны: не менее ____ кв.м.</t>
  </si>
  <si>
    <t>Шт</t>
  </si>
  <si>
    <t xml:space="preserve">Характеристики позиции на усмотрение организатора </t>
  </si>
  <si>
    <t>Характеристики позиции на усмотрение организатора</t>
  </si>
  <si>
    <t>Огнетушитель</t>
  </si>
  <si>
    <t>Кулер 19 л (холодная/горячая вода)</t>
  </si>
  <si>
    <t xml:space="preserve">Складское помещение </t>
  </si>
  <si>
    <t>Характеристики позиции на усмотрение организатора )</t>
  </si>
  <si>
    <t>Рабочее место Конкурсанта (основное оборудование, вспомогательное оборудование, инструмент (по количеству рабочих мест))</t>
  </si>
  <si>
    <t>Характеристики позиции на усмотрение организатора (например, ПО Postman или аналог), но не менее 3 сред</t>
  </si>
  <si>
    <t>Санитайзер</t>
  </si>
  <si>
    <t>Объем 100 мл</t>
  </si>
  <si>
    <t>Другое</t>
  </si>
  <si>
    <t xml:space="preserve">шт (на 1 раб.место) </t>
  </si>
  <si>
    <t>Рабочее место Конкурсанта (расходные материалы по количеству конкурсантов)</t>
  </si>
  <si>
    <t>Ручка</t>
  </si>
  <si>
    <t>Расходные материалы</t>
  </si>
  <si>
    <t xml:space="preserve">шт ( на 1 конкурсанта) </t>
  </si>
  <si>
    <t>Карандаш HB</t>
  </si>
  <si>
    <t>Ластик</t>
  </si>
  <si>
    <t>Линейка</t>
  </si>
  <si>
    <t>Папка-конверт на кнопке А4</t>
  </si>
  <si>
    <t>Бумага для офисной техники</t>
  </si>
  <si>
    <t>Белая, А4, пачка 500 листов</t>
  </si>
  <si>
    <t>Расходные материалы на всех конкурсантов и экспертов</t>
  </si>
  <si>
    <t>Катридж для цветного МФУ</t>
  </si>
  <si>
    <t xml:space="preserve">Папка-планшет </t>
  </si>
  <si>
    <t>Скоросшиватель пластиковый</t>
  </si>
  <si>
    <t>Бумага для флипчартов</t>
  </si>
  <si>
    <t>Формат А3</t>
  </si>
  <si>
    <t>упак</t>
  </si>
  <si>
    <t>Клейкая лента канцелярская двусторонняя</t>
  </si>
  <si>
    <t>Ручка шариковая</t>
  </si>
  <si>
    <t>50</t>
  </si>
  <si>
    <t>Степлер</t>
  </si>
  <si>
    <t>Скобы для степлера</t>
  </si>
  <si>
    <t>Упаковка 1000 шт</t>
  </si>
  <si>
    <t>Скрепки</t>
  </si>
  <si>
    <t>коробка</t>
  </si>
  <si>
    <t>Файл-вкладыш, плотный</t>
  </si>
  <si>
    <t>А4, упаковка 100 шт</t>
  </si>
  <si>
    <t>Набор маркеров (перманентные)</t>
  </si>
  <si>
    <t>4 цвета, количество в упаковке 4 шт</t>
  </si>
  <si>
    <t>упаковка</t>
  </si>
  <si>
    <t xml:space="preserve">Ножницы </t>
  </si>
  <si>
    <t>Мешки для мусора</t>
  </si>
  <si>
    <t>60 литров, рулон 30 шт</t>
  </si>
  <si>
    <t>рулон</t>
  </si>
  <si>
    <t>Стакан одноразовый для холодных напитков</t>
  </si>
  <si>
    <t>200 мл., упаковка 100 шт</t>
  </si>
  <si>
    <t>Стакан одноразовый термостойкий</t>
  </si>
  <si>
    <t>200 мл., упаковка 50 шт</t>
  </si>
  <si>
    <t>Флеш накопитель</t>
  </si>
  <si>
    <t>16 Гб</t>
  </si>
  <si>
    <t>Вода 19 литров</t>
  </si>
  <si>
    <t>Личный инструмент конкурсанта</t>
  </si>
  <si>
    <t xml:space="preserve">Примечание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</si>
</sst>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name val="Calibri"/>
      <scheme val="minor"/>
    </font>
    <font>
      <sz val="14"/>
      <color theme="1"/>
      <name val="Times New Roman"/>
    </font>
    <font>
      <sz val="11"/>
      <color theme="1"/>
      <name val="Times New Roman"/>
    </font>
    <font>
      <u/>
      <sz val="14"/>
      <color theme="10"/>
      <name val="Times New Roman"/>
    </font>
    <font>
      <sz val="11"/>
      <name val="Times New Roman"/>
    </font>
    <font>
      <sz val="16"/>
      <color theme="0"/>
      <name val="Times New Roman"/>
    </font>
    <font>
      <sz val="16"/>
      <name val="Times New Roman"/>
    </font>
    <font>
      <b/>
      <sz val="16"/>
      <color theme="0"/>
      <name val="Times New Roman"/>
    </font>
    <font>
      <b/>
      <sz val="12"/>
      <name val="Times New Roman"/>
    </font>
    <font>
      <b/>
      <sz val="11"/>
      <color theme="1"/>
      <name val="Times New Roman"/>
    </font>
    <font>
      <sz val="10"/>
      <name val="Times New Roman"/>
    </font>
    <font>
      <sz val="10"/>
      <color theme="1"/>
      <name val="Times New Roman"/>
    </font>
    <font>
      <sz val="11"/>
      <name val="Calibri"/>
    </font>
    <font>
      <b/>
      <sz val="12"/>
      <color indexed="2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5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5"/>
      </patternFill>
    </fill>
    <fill>
      <patternFill patternType="solid">
        <fgColor rgb="FFAEABAB"/>
        <bgColor rgb="FFAEABAB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" fillId="0" borderId="0"/>
  </cellStyleXfs>
  <cellXfs count="16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5" fillId="0" borderId="1" xfId="1" applyFont="1" applyBorder="1" applyAlignment="1">
      <alignment horizontal="right" wrapText="1"/>
    </xf>
    <xf numFmtId="0" fontId="2" fillId="0" borderId="0" xfId="2" applyFont="1"/>
    <xf numFmtId="0" fontId="6" fillId="0" borderId="0" xfId="2" applyFont="1"/>
    <xf numFmtId="0" fontId="8" fillId="0" borderId="0" xfId="2" applyFont="1" applyAlignment="1">
      <alignment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2" fillId="0" borderId="14" xfId="2" applyFont="1" applyBorder="1" applyAlignment="1">
      <alignment horizontal="left" vertical="top" wrapText="1"/>
    </xf>
    <xf numFmtId="0" fontId="6" fillId="0" borderId="14" xfId="2" applyFont="1" applyBorder="1" applyAlignment="1">
      <alignment horizontal="left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12" fillId="0" borderId="15" xfId="2" applyFont="1" applyBorder="1" applyAlignment="1">
      <alignment horizontal="left" vertical="top"/>
    </xf>
    <xf numFmtId="0" fontId="6" fillId="0" borderId="1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3" fillId="0" borderId="15" xfId="2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2" fillId="0" borderId="25" xfId="2" applyFont="1" applyBorder="1" applyAlignment="1">
      <alignment horizontal="left" vertical="top" wrapText="1"/>
    </xf>
    <xf numFmtId="0" fontId="6" fillId="0" borderId="26" xfId="2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12" fillId="0" borderId="27" xfId="2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12" fillId="0" borderId="28" xfId="2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6" fillId="0" borderId="13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0" xfId="2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6" fillId="0" borderId="2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9" xfId="2" applyFont="1" applyBorder="1" applyAlignment="1">
      <alignment horizontal="left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13" fillId="0" borderId="15" xfId="2" applyFont="1" applyBorder="1" applyAlignment="1">
      <alignment horizontal="left" vertical="center" wrapText="1"/>
    </xf>
    <xf numFmtId="0" fontId="8" fillId="0" borderId="13" xfId="2" applyFont="1" applyBorder="1" applyAlignment="1">
      <alignment horizontal="left" vertical="center" wrapText="1"/>
    </xf>
    <xf numFmtId="0" fontId="6" fillId="0" borderId="13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8" fillId="0" borderId="19" xfId="2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wrapText="1"/>
    </xf>
    <xf numFmtId="0" fontId="6" fillId="0" borderId="15" xfId="0" applyFont="1" applyBorder="1" applyAlignment="1">
      <alignment horizontal="left" vertical="top" wrapText="1"/>
    </xf>
    <xf numFmtId="0" fontId="6" fillId="0" borderId="29" xfId="2" applyFont="1" applyBorder="1" applyAlignment="1">
      <alignment horizontal="center" vertical="top"/>
    </xf>
    <xf numFmtId="0" fontId="4" fillId="0" borderId="29" xfId="0" applyFont="1" applyBorder="1" applyAlignment="1">
      <alignment wrapText="1"/>
    </xf>
    <xf numFmtId="0" fontId="4" fillId="0" borderId="15" xfId="0" applyFont="1" applyBorder="1" applyAlignment="1">
      <alignment horizontal="center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17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12" fillId="0" borderId="31" xfId="2" applyFont="1" applyBorder="1" applyAlignment="1">
      <alignment horizontal="left" vertical="top"/>
    </xf>
    <xf numFmtId="0" fontId="13" fillId="0" borderId="30" xfId="0" applyFont="1" applyBorder="1" applyAlignment="1">
      <alignment vertical="center" wrapText="1"/>
    </xf>
    <xf numFmtId="0" fontId="6" fillId="0" borderId="16" xfId="2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 wrapText="1"/>
    </xf>
    <xf numFmtId="0" fontId="12" fillId="0" borderId="14" xfId="2" applyFont="1" applyBorder="1" applyAlignment="1">
      <alignment horizontal="left" vertical="top"/>
    </xf>
    <xf numFmtId="0" fontId="6" fillId="0" borderId="28" xfId="2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12" fillId="0" borderId="28" xfId="2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 wrapText="1"/>
    </xf>
    <xf numFmtId="0" fontId="13" fillId="0" borderId="14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top" wrapText="1"/>
    </xf>
    <xf numFmtId="0" fontId="6" fillId="0" borderId="14" xfId="2" applyFont="1" applyBorder="1"/>
    <xf numFmtId="0" fontId="4" fillId="0" borderId="14" xfId="0" applyFont="1" applyBorder="1" applyAlignment="1">
      <alignment horizontal="center" vertical="center"/>
    </xf>
    <xf numFmtId="49" fontId="6" fillId="0" borderId="28" xfId="0" applyNumberFormat="1" applyFont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wrapText="1"/>
    </xf>
    <xf numFmtId="49" fontId="6" fillId="0" borderId="14" xfId="0" applyNumberFormat="1" applyFont="1" applyBorder="1" applyAlignment="1">
      <alignment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0" fontId="7" fillId="0" borderId="0" xfId="2" applyFont="1"/>
    <xf numFmtId="0" fontId="7" fillId="0" borderId="0" xfId="2" applyFont="1" applyAlignment="1">
      <alignment vertical="center" wrapText="1"/>
    </xf>
    <xf numFmtId="0" fontId="9" fillId="0" borderId="0" xfId="2" applyFont="1" applyAlignment="1">
      <alignment vertical="center" wrapText="1"/>
    </xf>
    <xf numFmtId="0" fontId="6" fillId="0" borderId="0" xfId="2" applyFont="1" applyAlignment="1">
      <alignment horizontal="right"/>
    </xf>
    <xf numFmtId="0" fontId="6" fillId="0" borderId="0" xfId="2" applyFont="1"/>
    <xf numFmtId="0" fontId="7" fillId="2" borderId="0" xfId="2" applyFont="1" applyFill="1" applyAlignment="1">
      <alignment horizontal="center"/>
    </xf>
    <xf numFmtId="0" fontId="7" fillId="3" borderId="0" xfId="2" applyFont="1" applyFill="1" applyAlignment="1">
      <alignment horizontal="center" vertical="center" wrapText="1"/>
    </xf>
    <xf numFmtId="0" fontId="9" fillId="3" borderId="0" xfId="2" applyFont="1" applyFill="1" applyAlignment="1">
      <alignment horizontal="center" vertical="center" wrapText="1"/>
    </xf>
    <xf numFmtId="0" fontId="10" fillId="0" borderId="0" xfId="2" applyFont="1" applyAlignment="1">
      <alignment horizontal="left" vertical="top" wrapText="1"/>
    </xf>
    <xf numFmtId="0" fontId="10" fillId="0" borderId="0" xfId="2" applyFont="1" applyAlignment="1">
      <alignment horizontal="left"/>
    </xf>
    <xf numFmtId="0" fontId="8" fillId="4" borderId="2" xfId="2" applyFont="1" applyFill="1" applyBorder="1" applyAlignment="1">
      <alignment horizontal="center" vertical="center"/>
    </xf>
    <xf numFmtId="0" fontId="6" fillId="5" borderId="3" xfId="2" applyFont="1" applyFill="1" applyBorder="1" applyAlignment="1">
      <alignment horizontal="center"/>
    </xf>
    <xf numFmtId="0" fontId="6" fillId="5" borderId="4" xfId="2" applyFont="1" applyFill="1" applyBorder="1" applyAlignment="1">
      <alignment horizontal="center"/>
    </xf>
    <xf numFmtId="0" fontId="11" fillId="0" borderId="5" xfId="2" applyFont="1" applyBorder="1" applyAlignment="1">
      <alignment horizontal="left" vertical="top" wrapText="1"/>
    </xf>
    <xf numFmtId="0" fontId="4" fillId="0" borderId="6" xfId="2" applyFont="1" applyBorder="1"/>
    <xf numFmtId="0" fontId="4" fillId="0" borderId="7" xfId="2" applyFont="1" applyBorder="1"/>
    <xf numFmtId="0" fontId="4" fillId="0" borderId="8" xfId="2" applyFont="1" applyBorder="1" applyAlignment="1">
      <alignment horizontal="left" vertical="top" wrapText="1"/>
    </xf>
    <xf numFmtId="0" fontId="4" fillId="0" borderId="0" xfId="2" applyFont="1"/>
    <xf numFmtId="0" fontId="4" fillId="0" borderId="9" xfId="2" applyFont="1" applyBorder="1"/>
    <xf numFmtId="0" fontId="4" fillId="0" borderId="10" xfId="2" applyFont="1" applyBorder="1" applyAlignment="1">
      <alignment horizontal="left" vertical="top" wrapText="1"/>
    </xf>
    <xf numFmtId="0" fontId="4" fillId="0" borderId="11" xfId="2" applyFont="1" applyBorder="1"/>
    <xf numFmtId="0" fontId="4" fillId="0" borderId="12" xfId="2" applyFont="1" applyBorder="1"/>
    <xf numFmtId="0" fontId="8" fillId="6" borderId="16" xfId="2" applyFont="1" applyFill="1" applyBorder="1" applyAlignment="1">
      <alignment horizontal="center" vertical="center"/>
    </xf>
    <xf numFmtId="0" fontId="8" fillId="6" borderId="18" xfId="2" applyFont="1" applyFill="1" applyBorder="1" applyAlignment="1">
      <alignment horizontal="center" vertical="center"/>
    </xf>
    <xf numFmtId="0" fontId="6" fillId="0" borderId="19" xfId="2" applyFont="1" applyBorder="1"/>
    <xf numFmtId="0" fontId="8" fillId="6" borderId="19" xfId="2" applyFont="1" applyFill="1" applyBorder="1" applyAlignment="1">
      <alignment horizontal="center" vertical="center"/>
    </xf>
    <xf numFmtId="0" fontId="11" fillId="0" borderId="6" xfId="2" applyFont="1" applyBorder="1" applyAlignment="1">
      <alignment horizontal="left" vertical="top" wrapText="1"/>
    </xf>
    <xf numFmtId="0" fontId="11" fillId="0" borderId="7" xfId="2" applyFont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4" fillId="0" borderId="9" xfId="2" applyFont="1" applyBorder="1" applyAlignment="1">
      <alignment horizontal="left" vertical="top" wrapText="1"/>
    </xf>
    <xf numFmtId="0" fontId="4" fillId="0" borderId="11" xfId="2" applyFont="1" applyBorder="1" applyAlignment="1">
      <alignment horizontal="left" vertical="top" wrapText="1"/>
    </xf>
    <xf numFmtId="0" fontId="4" fillId="0" borderId="12" xfId="2" applyFont="1" applyBorder="1" applyAlignment="1">
      <alignment horizontal="left" vertical="top" wrapText="1"/>
    </xf>
    <xf numFmtId="0" fontId="8" fillId="6" borderId="34" xfId="2" applyFont="1" applyFill="1" applyBorder="1" applyAlignment="1">
      <alignment horizontal="center" vertical="center" wrapText="1"/>
    </xf>
    <xf numFmtId="0" fontId="8" fillId="6" borderId="35" xfId="2" applyFont="1" applyFill="1" applyBorder="1" applyAlignment="1">
      <alignment horizontal="center" vertical="center" wrapText="1"/>
    </xf>
    <xf numFmtId="0" fontId="8" fillId="6" borderId="36" xfId="2" applyFont="1" applyFill="1" applyBorder="1" applyAlignment="1">
      <alignment horizontal="center" vertical="center" wrapText="1"/>
    </xf>
    <xf numFmtId="0" fontId="8" fillId="6" borderId="14" xfId="2" applyFont="1" applyFill="1" applyBorder="1" applyAlignment="1">
      <alignment horizontal="center" vertical="center"/>
    </xf>
    <xf numFmtId="0" fontId="6" fillId="0" borderId="14" xfId="2" applyFont="1" applyBorder="1"/>
    <xf numFmtId="0" fontId="8" fillId="5" borderId="29" xfId="2" applyFont="1" applyFill="1" applyBorder="1" applyAlignment="1">
      <alignment horizontal="center"/>
    </xf>
    <xf numFmtId="0" fontId="8" fillId="5" borderId="37" xfId="2" applyFont="1" applyFill="1" applyBorder="1" applyAlignment="1">
      <alignment horizontal="center"/>
    </xf>
    <xf numFmtId="0" fontId="8" fillId="5" borderId="15" xfId="2" applyFont="1" applyFill="1" applyBorder="1" applyAlignment="1">
      <alignment horizontal="center"/>
    </xf>
    <xf numFmtId="0" fontId="14" fillId="0" borderId="0" xfId="2" applyFont="1" applyAlignment="1">
      <alignment horizontal="right"/>
    </xf>
    <xf numFmtId="0" fontId="2" fillId="0" borderId="0" xfId="2" applyFont="1"/>
    <xf numFmtId="0" fontId="9" fillId="3" borderId="3" xfId="2" applyFont="1" applyFill="1" applyBorder="1" applyAlignment="1">
      <alignment horizontal="center" vertical="center" wrapText="1"/>
    </xf>
    <xf numFmtId="0" fontId="14" fillId="0" borderId="19" xfId="2" applyFont="1" applyBorder="1"/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H29" sqref="H29"/>
    </sheetView>
  </sheetViews>
  <sheetFormatPr defaultColWidth="8.85546875" defaultRowHeight="18.75" x14ac:dyDescent="0.3"/>
  <cols>
    <col min="1" max="1" width="52.140625" style="1" customWidth="1"/>
    <col min="2" max="2" width="90.42578125" style="2" customWidth="1"/>
  </cols>
  <sheetData>
    <row r="2" spans="1:2" x14ac:dyDescent="0.3">
      <c r="B2" s="1"/>
    </row>
    <row r="3" spans="1:2" x14ac:dyDescent="0.3">
      <c r="A3" s="3" t="s">
        <v>0</v>
      </c>
      <c r="B3" s="4" t="s">
        <v>1</v>
      </c>
    </row>
    <row r="4" spans="1:2" x14ac:dyDescent="0.3">
      <c r="A4" s="3" t="s">
        <v>2</v>
      </c>
      <c r="B4" s="4" t="s">
        <v>3</v>
      </c>
    </row>
    <row r="5" spans="1:2" x14ac:dyDescent="0.3">
      <c r="A5" s="3" t="s">
        <v>4</v>
      </c>
      <c r="B5" s="4" t="s">
        <v>5</v>
      </c>
    </row>
    <row r="6" spans="1:2" ht="37.5" x14ac:dyDescent="0.3">
      <c r="A6" s="3" t="s">
        <v>6</v>
      </c>
      <c r="B6" s="4" t="s">
        <v>7</v>
      </c>
    </row>
    <row r="7" spans="1:2" x14ac:dyDescent="0.3">
      <c r="A7" s="3" t="s">
        <v>8</v>
      </c>
      <c r="B7" s="4" t="s">
        <v>9</v>
      </c>
    </row>
    <row r="8" spans="1:2" x14ac:dyDescent="0.3">
      <c r="A8" s="3" t="s">
        <v>10</v>
      </c>
      <c r="B8" s="4" t="s">
        <v>10</v>
      </c>
    </row>
    <row r="9" spans="1:2" x14ac:dyDescent="0.3">
      <c r="A9" s="3" t="s">
        <v>11</v>
      </c>
      <c r="B9" s="5" t="s">
        <v>12</v>
      </c>
    </row>
    <row r="10" spans="1:2" x14ac:dyDescent="0.3">
      <c r="A10" s="3" t="s">
        <v>13</v>
      </c>
      <c r="B10" s="6" t="s">
        <v>13</v>
      </c>
    </row>
    <row r="11" spans="1:2" x14ac:dyDescent="0.3">
      <c r="A11" s="3" t="s">
        <v>14</v>
      </c>
      <c r="B11" s="4" t="s">
        <v>15</v>
      </c>
    </row>
    <row r="12" spans="1:2" ht="18" customHeight="1" x14ac:dyDescent="0.3">
      <c r="A12" s="3" t="s">
        <v>16</v>
      </c>
      <c r="B12" s="4" t="s">
        <v>17</v>
      </c>
    </row>
    <row r="13" spans="1:2" x14ac:dyDescent="0.3">
      <c r="A13" s="3" t="s">
        <v>18</v>
      </c>
      <c r="B13" s="6" t="s">
        <v>18</v>
      </c>
    </row>
    <row r="14" spans="1:2" x14ac:dyDescent="0.3">
      <c r="A14" s="3" t="s">
        <v>19</v>
      </c>
      <c r="B14" s="4" t="s">
        <v>20</v>
      </c>
    </row>
    <row r="15" spans="1:2" x14ac:dyDescent="0.3">
      <c r="A15" s="3" t="s">
        <v>21</v>
      </c>
      <c r="B15" s="4">
        <v>5</v>
      </c>
    </row>
    <row r="16" spans="1:2" x14ac:dyDescent="0.3">
      <c r="A16" s="3" t="s">
        <v>22</v>
      </c>
      <c r="B16" s="4">
        <v>5</v>
      </c>
    </row>
    <row r="17" spans="1:2" ht="52.5" customHeight="1" x14ac:dyDescent="0.3">
      <c r="A17" s="3" t="s">
        <v>23</v>
      </c>
      <c r="B17" s="4">
        <v>8</v>
      </c>
    </row>
    <row r="20" spans="1:2" x14ac:dyDescent="0.3">
      <c r="A20" s="1" t="s">
        <v>24</v>
      </c>
    </row>
    <row r="21" spans="1:2" x14ac:dyDescent="0.3">
      <c r="A21" s="1" t="s">
        <v>25</v>
      </c>
    </row>
    <row r="22" spans="1:2" x14ac:dyDescent="0.3">
      <c r="A22" s="1" t="s">
        <v>26</v>
      </c>
    </row>
    <row r="23" spans="1:2" x14ac:dyDescent="0.3">
      <c r="A23" s="1" t="s">
        <v>27</v>
      </c>
    </row>
    <row r="24" spans="1:2" x14ac:dyDescent="0.3">
      <c r="A24" s="1" t="s">
        <v>28</v>
      </c>
    </row>
    <row r="25" spans="1:2" ht="37.5" x14ac:dyDescent="0.3">
      <c r="A25" s="1" t="s">
        <v>29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6"/>
  <sheetViews>
    <sheetView tabSelected="1" topLeftCell="A128" zoomScale="119" workbookViewId="0">
      <selection activeCell="A75" sqref="A75:H75"/>
    </sheetView>
  </sheetViews>
  <sheetFormatPr defaultColWidth="14.42578125" defaultRowHeight="15" customHeight="1" x14ac:dyDescent="0.25"/>
  <cols>
    <col min="1" max="1" width="5.140625" style="8" customWidth="1"/>
    <col min="2" max="2" width="52" style="8" customWidth="1"/>
    <col min="3" max="3" width="30.85546875" style="8" customWidth="1"/>
    <col min="4" max="4" width="22" style="8" customWidth="1"/>
    <col min="5" max="5" width="15.42578125" style="8" customWidth="1"/>
    <col min="6" max="6" width="19.7109375" style="8" bestFit="1" customWidth="1"/>
    <col min="7" max="7" width="14.42578125" style="8" customWidth="1"/>
    <col min="8" max="8" width="25" style="8" bestFit="1" customWidth="1"/>
    <col min="9" max="11" width="8.7109375" style="7" customWidth="1"/>
    <col min="12" max="16384" width="14.42578125" style="7"/>
  </cols>
  <sheetData>
    <row r="1" spans="1:10" x14ac:dyDescent="0.25">
      <c r="A1" s="121" t="s">
        <v>30</v>
      </c>
      <c r="B1" s="122"/>
      <c r="C1" s="122"/>
      <c r="D1" s="122"/>
      <c r="E1" s="122"/>
      <c r="F1" s="122"/>
      <c r="G1" s="122"/>
      <c r="H1" s="122"/>
    </row>
    <row r="2" spans="1:10" ht="20.25" x14ac:dyDescent="0.3">
      <c r="A2" s="123" t="s">
        <v>31</v>
      </c>
      <c r="B2" s="123"/>
      <c r="C2" s="123"/>
      <c r="D2" s="123"/>
      <c r="E2" s="123"/>
      <c r="F2" s="123"/>
      <c r="G2" s="123"/>
      <c r="H2" s="123"/>
    </row>
    <row r="3" spans="1:10" ht="21" customHeight="1" x14ac:dyDescent="0.25">
      <c r="A3" s="124" t="str">
        <f>'Информация о Чемпионате'!B4</f>
        <v>Региональный этап</v>
      </c>
      <c r="B3" s="124"/>
      <c r="C3" s="124"/>
      <c r="D3" s="124"/>
      <c r="E3" s="124"/>
      <c r="F3" s="124"/>
      <c r="G3" s="124"/>
      <c r="H3" s="124"/>
      <c r="I3" s="9"/>
      <c r="J3" s="9"/>
    </row>
    <row r="4" spans="1:10" ht="20.25" x14ac:dyDescent="0.3">
      <c r="A4" s="123" t="s">
        <v>32</v>
      </c>
      <c r="B4" s="123"/>
      <c r="C4" s="123"/>
      <c r="D4" s="123"/>
      <c r="E4" s="123"/>
      <c r="F4" s="123"/>
      <c r="G4" s="123"/>
      <c r="H4" s="123"/>
    </row>
    <row r="5" spans="1:10" ht="22.5" customHeight="1" x14ac:dyDescent="0.25">
      <c r="A5" s="125" t="str">
        <f>'Информация о Чемпионате'!B3</f>
        <v>Цифровая трансформация</v>
      </c>
      <c r="B5" s="125"/>
      <c r="C5" s="125"/>
      <c r="D5" s="125"/>
      <c r="E5" s="125"/>
      <c r="F5" s="125"/>
      <c r="G5" s="125"/>
      <c r="H5" s="125"/>
    </row>
    <row r="6" spans="1:10" x14ac:dyDescent="0.25">
      <c r="A6" s="126" t="s">
        <v>33</v>
      </c>
      <c r="B6" s="122"/>
      <c r="C6" s="122"/>
      <c r="D6" s="122"/>
      <c r="E6" s="122"/>
      <c r="F6" s="122"/>
      <c r="G6" s="122"/>
      <c r="H6" s="122"/>
    </row>
    <row r="7" spans="1:10" ht="15.75" customHeight="1" x14ac:dyDescent="0.25">
      <c r="A7" s="126" t="s">
        <v>34</v>
      </c>
      <c r="B7" s="126"/>
      <c r="C7" s="127" t="str">
        <f>'Информация о Чемпионате'!B5</f>
        <v>Наименование субъекта РФ</v>
      </c>
      <c r="D7" s="127"/>
      <c r="E7" s="127"/>
      <c r="F7" s="127"/>
      <c r="G7" s="127"/>
      <c r="H7" s="127"/>
    </row>
    <row r="8" spans="1:10" ht="15.75" customHeight="1" x14ac:dyDescent="0.25">
      <c r="A8" s="126" t="s">
        <v>35</v>
      </c>
      <c r="B8" s="126"/>
      <c r="C8" s="126"/>
      <c r="D8" s="127" t="str">
        <f>'Информация о Чемпионате'!B6</f>
        <v>Наименование организации</v>
      </c>
      <c r="E8" s="127"/>
      <c r="F8" s="127"/>
      <c r="G8" s="127"/>
      <c r="H8" s="127"/>
    </row>
    <row r="9" spans="1:10" ht="15.75" customHeight="1" x14ac:dyDescent="0.25">
      <c r="A9" s="126" t="s">
        <v>36</v>
      </c>
      <c r="B9" s="126"/>
      <c r="C9" s="126" t="str">
        <f>'Информация о Чемпионате'!B7</f>
        <v>город, улица, дом.</v>
      </c>
      <c r="D9" s="126"/>
      <c r="E9" s="126"/>
      <c r="F9" s="126"/>
      <c r="G9" s="126"/>
      <c r="H9" s="126"/>
    </row>
    <row r="10" spans="1:10" ht="15.75" customHeight="1" x14ac:dyDescent="0.25">
      <c r="A10" s="126" t="s">
        <v>37</v>
      </c>
      <c r="B10" s="126"/>
      <c r="C10" s="126" t="str">
        <f>'Информация о Чемпионате'!B9</f>
        <v>ФИО ГЭ</v>
      </c>
      <c r="D10" s="126"/>
      <c r="E10" s="126" t="str">
        <f>'Информация о Чемпионате'!B10</f>
        <v>Электронная почта ГЭ</v>
      </c>
      <c r="F10" s="126"/>
      <c r="G10" s="126" t="str">
        <f>'Информация о Чемпионате'!B11</f>
        <v>Мобильный телефон ГЭ</v>
      </c>
      <c r="H10" s="126"/>
    </row>
    <row r="11" spans="1:10" ht="15.75" customHeight="1" x14ac:dyDescent="0.25">
      <c r="A11" s="126" t="s">
        <v>38</v>
      </c>
      <c r="B11" s="126"/>
      <c r="C11" s="126" t="str">
        <f>'Информация о Чемпионате'!B12</f>
        <v>ФИО ТАП</v>
      </c>
      <c r="D11" s="126"/>
      <c r="E11" s="126" t="str">
        <f>'Информация о Чемпионате'!B13</f>
        <v>Электронная почта ТАП</v>
      </c>
      <c r="F11" s="126"/>
      <c r="G11" s="126" t="str">
        <f>'Информация о Чемпионате'!B14</f>
        <v>Мобильный телефон ТАП</v>
      </c>
      <c r="H11" s="126"/>
    </row>
    <row r="12" spans="1:10" ht="15.75" customHeight="1" x14ac:dyDescent="0.25">
      <c r="A12" s="126" t="s">
        <v>39</v>
      </c>
      <c r="B12" s="126"/>
      <c r="C12" s="126">
        <f>'Информация о Чемпионате'!B17</f>
        <v>8</v>
      </c>
      <c r="D12" s="126"/>
      <c r="E12" s="126"/>
      <c r="F12" s="126"/>
      <c r="G12" s="126"/>
      <c r="H12" s="126"/>
    </row>
    <row r="13" spans="1:10" ht="15.75" customHeight="1" x14ac:dyDescent="0.25">
      <c r="A13" s="126" t="s">
        <v>40</v>
      </c>
      <c r="B13" s="126"/>
      <c r="C13" s="126">
        <f>'Информация о Чемпионате'!B15</f>
        <v>5</v>
      </c>
      <c r="D13" s="126"/>
      <c r="E13" s="126"/>
      <c r="F13" s="126"/>
      <c r="G13" s="126"/>
      <c r="H13" s="126"/>
    </row>
    <row r="14" spans="1:10" ht="15.75" customHeight="1" x14ac:dyDescent="0.25">
      <c r="A14" s="126" t="s">
        <v>41</v>
      </c>
      <c r="B14" s="126"/>
      <c r="C14" s="126">
        <f>'Информация о Чемпионате'!B16</f>
        <v>5</v>
      </c>
      <c r="D14" s="126"/>
      <c r="E14" s="126"/>
      <c r="F14" s="126"/>
      <c r="G14" s="126"/>
      <c r="H14" s="126"/>
    </row>
    <row r="15" spans="1:10" ht="15.75" customHeight="1" x14ac:dyDescent="0.25">
      <c r="A15" s="126" t="s">
        <v>42</v>
      </c>
      <c r="B15" s="126"/>
      <c r="C15" s="126" t="str">
        <f>'Информация о Чемпионате'!B8</f>
        <v>Даты проведения</v>
      </c>
      <c r="D15" s="126"/>
      <c r="E15" s="126"/>
      <c r="F15" s="126"/>
      <c r="G15" s="126"/>
      <c r="H15" s="126"/>
    </row>
    <row r="16" spans="1:10" ht="20.25" x14ac:dyDescent="0.25">
      <c r="A16" s="128" t="s">
        <v>43</v>
      </c>
      <c r="B16" s="129"/>
      <c r="C16" s="129"/>
      <c r="D16" s="129"/>
      <c r="E16" s="129"/>
      <c r="F16" s="129"/>
      <c r="G16" s="129"/>
      <c r="H16" s="130"/>
    </row>
    <row r="17" spans="1:8" x14ac:dyDescent="0.25">
      <c r="A17" s="131" t="s">
        <v>44</v>
      </c>
      <c r="B17" s="132"/>
      <c r="C17" s="132"/>
      <c r="D17" s="132"/>
      <c r="E17" s="132"/>
      <c r="F17" s="132"/>
      <c r="G17" s="132"/>
      <c r="H17" s="133"/>
    </row>
    <row r="18" spans="1:8" x14ac:dyDescent="0.25">
      <c r="A18" s="134" t="s">
        <v>45</v>
      </c>
      <c r="B18" s="135"/>
      <c r="C18" s="135"/>
      <c r="D18" s="135"/>
      <c r="E18" s="135"/>
      <c r="F18" s="135"/>
      <c r="G18" s="135"/>
      <c r="H18" s="136"/>
    </row>
    <row r="19" spans="1:8" x14ac:dyDescent="0.25">
      <c r="A19" s="134" t="s">
        <v>46</v>
      </c>
      <c r="B19" s="135"/>
      <c r="C19" s="135"/>
      <c r="D19" s="135"/>
      <c r="E19" s="135"/>
      <c r="F19" s="135"/>
      <c r="G19" s="135"/>
      <c r="H19" s="136"/>
    </row>
    <row r="20" spans="1:8" x14ac:dyDescent="0.25">
      <c r="A20" s="134" t="s">
        <v>47</v>
      </c>
      <c r="B20" s="135"/>
      <c r="C20" s="135"/>
      <c r="D20" s="135"/>
      <c r="E20" s="135"/>
      <c r="F20" s="135"/>
      <c r="G20" s="135"/>
      <c r="H20" s="136"/>
    </row>
    <row r="21" spans="1:8" x14ac:dyDescent="0.25">
      <c r="A21" s="134" t="s">
        <v>48</v>
      </c>
      <c r="B21" s="135"/>
      <c r="C21" s="135"/>
      <c r="D21" s="135"/>
      <c r="E21" s="135"/>
      <c r="F21" s="135"/>
      <c r="G21" s="135"/>
      <c r="H21" s="136"/>
    </row>
    <row r="22" spans="1:8" ht="15" customHeight="1" x14ac:dyDescent="0.25">
      <c r="A22" s="134" t="s">
        <v>49</v>
      </c>
      <c r="B22" s="135"/>
      <c r="C22" s="135"/>
      <c r="D22" s="135"/>
      <c r="E22" s="135"/>
      <c r="F22" s="135"/>
      <c r="G22" s="135"/>
      <c r="H22" s="136"/>
    </row>
    <row r="23" spans="1:8" x14ac:dyDescent="0.25">
      <c r="A23" s="134" t="s">
        <v>50</v>
      </c>
      <c r="B23" s="135"/>
      <c r="C23" s="135"/>
      <c r="D23" s="135"/>
      <c r="E23" s="135"/>
      <c r="F23" s="135"/>
      <c r="G23" s="135"/>
      <c r="H23" s="136"/>
    </row>
    <row r="24" spans="1:8" x14ac:dyDescent="0.25">
      <c r="A24" s="134" t="s">
        <v>51</v>
      </c>
      <c r="B24" s="135"/>
      <c r="C24" s="135"/>
      <c r="D24" s="135"/>
      <c r="E24" s="135"/>
      <c r="F24" s="135"/>
      <c r="G24" s="135"/>
      <c r="H24" s="136"/>
    </row>
    <row r="25" spans="1:8" x14ac:dyDescent="0.25">
      <c r="A25" s="137" t="s">
        <v>52</v>
      </c>
      <c r="B25" s="138"/>
      <c r="C25" s="138"/>
      <c r="D25" s="138"/>
      <c r="E25" s="138"/>
      <c r="F25" s="138"/>
      <c r="G25" s="138"/>
      <c r="H25" s="139"/>
    </row>
    <row r="26" spans="1:8" ht="60" x14ac:dyDescent="0.25">
      <c r="A26" s="10" t="s">
        <v>53</v>
      </c>
      <c r="B26" s="10" t="s">
        <v>54</v>
      </c>
      <c r="C26" s="10" t="s">
        <v>55</v>
      </c>
      <c r="D26" s="10" t="s">
        <v>56</v>
      </c>
      <c r="E26" s="10" t="s">
        <v>57</v>
      </c>
      <c r="F26" s="10" t="s">
        <v>58</v>
      </c>
      <c r="G26" s="10" t="s">
        <v>59</v>
      </c>
      <c r="H26" s="10" t="s">
        <v>60</v>
      </c>
    </row>
    <row r="27" spans="1:8" ht="45" x14ac:dyDescent="0.25">
      <c r="A27" s="11">
        <v>1</v>
      </c>
      <c r="B27" s="12" t="s">
        <v>61</v>
      </c>
      <c r="C27" s="13" t="s">
        <v>62</v>
      </c>
      <c r="D27" s="14" t="s">
        <v>63</v>
      </c>
      <c r="E27" s="15">
        <v>1</v>
      </c>
      <c r="F27" s="15" t="s">
        <v>64</v>
      </c>
      <c r="G27" s="15">
        <v>6</v>
      </c>
      <c r="H27" s="16"/>
    </row>
    <row r="28" spans="1:8" ht="45" x14ac:dyDescent="0.25">
      <c r="A28" s="11">
        <v>2</v>
      </c>
      <c r="B28" s="12" t="s">
        <v>65</v>
      </c>
      <c r="C28" s="13" t="s">
        <v>62</v>
      </c>
      <c r="D28" s="14" t="s">
        <v>63</v>
      </c>
      <c r="E28" s="15">
        <v>1</v>
      </c>
      <c r="F28" s="15" t="s">
        <v>64</v>
      </c>
      <c r="G28" s="15">
        <v>15</v>
      </c>
      <c r="H28" s="16"/>
    </row>
    <row r="29" spans="1:8" ht="45" x14ac:dyDescent="0.25">
      <c r="A29" s="11">
        <v>3</v>
      </c>
      <c r="B29" s="17" t="s">
        <v>66</v>
      </c>
      <c r="C29" s="13" t="s">
        <v>62</v>
      </c>
      <c r="D29" s="18" t="s">
        <v>67</v>
      </c>
      <c r="E29" s="11">
        <v>1</v>
      </c>
      <c r="F29" s="18" t="s">
        <v>64</v>
      </c>
      <c r="G29" s="18">
        <v>1</v>
      </c>
      <c r="H29" s="16"/>
    </row>
    <row r="30" spans="1:8" ht="300" x14ac:dyDescent="0.25">
      <c r="A30" s="11">
        <v>4</v>
      </c>
      <c r="B30" s="12" t="s">
        <v>68</v>
      </c>
      <c r="C30" s="19" t="s">
        <v>69</v>
      </c>
      <c r="D30" s="14" t="s">
        <v>67</v>
      </c>
      <c r="E30" s="14">
        <v>1</v>
      </c>
      <c r="F30" s="14" t="s">
        <v>64</v>
      </c>
      <c r="G30" s="14">
        <f t="shared" ref="G30:G93" si="0">5*E30</f>
        <v>5</v>
      </c>
      <c r="H30" s="16"/>
    </row>
    <row r="31" spans="1:8" x14ac:dyDescent="0.25">
      <c r="A31" s="11">
        <v>5</v>
      </c>
      <c r="B31" s="12" t="s">
        <v>70</v>
      </c>
      <c r="C31" s="19" t="s">
        <v>71</v>
      </c>
      <c r="D31" s="14" t="s">
        <v>67</v>
      </c>
      <c r="E31" s="14">
        <v>1</v>
      </c>
      <c r="F31" s="14" t="s">
        <v>64</v>
      </c>
      <c r="G31" s="14">
        <f t="shared" si="0"/>
        <v>5</v>
      </c>
      <c r="H31" s="16"/>
    </row>
    <row r="32" spans="1:8" ht="45" x14ac:dyDescent="0.25">
      <c r="A32" s="11">
        <v>6</v>
      </c>
      <c r="B32" s="12" t="s">
        <v>72</v>
      </c>
      <c r="C32" s="19" t="s">
        <v>62</v>
      </c>
      <c r="D32" s="14" t="s">
        <v>67</v>
      </c>
      <c r="E32" s="14">
        <v>1</v>
      </c>
      <c r="F32" s="14" t="s">
        <v>64</v>
      </c>
      <c r="G32" s="14">
        <f t="shared" si="0"/>
        <v>5</v>
      </c>
      <c r="H32" s="16"/>
    </row>
    <row r="33" spans="1:9" ht="30" x14ac:dyDescent="0.25">
      <c r="A33" s="11">
        <v>7</v>
      </c>
      <c r="B33" s="12" t="s">
        <v>73</v>
      </c>
      <c r="C33" s="19" t="s">
        <v>74</v>
      </c>
      <c r="D33" s="14" t="s">
        <v>67</v>
      </c>
      <c r="E33" s="14">
        <v>2</v>
      </c>
      <c r="F33" s="14" t="s">
        <v>64</v>
      </c>
      <c r="G33" s="14">
        <f t="shared" si="0"/>
        <v>10</v>
      </c>
      <c r="H33" s="16"/>
    </row>
    <row r="34" spans="1:9" ht="45" x14ac:dyDescent="0.25">
      <c r="A34" s="11">
        <v>8</v>
      </c>
      <c r="B34" s="12" t="s">
        <v>75</v>
      </c>
      <c r="C34" s="19" t="s">
        <v>62</v>
      </c>
      <c r="D34" s="14" t="s">
        <v>67</v>
      </c>
      <c r="E34" s="14">
        <v>1</v>
      </c>
      <c r="F34" s="14" t="s">
        <v>64</v>
      </c>
      <c r="G34" s="14">
        <f t="shared" si="0"/>
        <v>5</v>
      </c>
      <c r="H34" s="16"/>
    </row>
    <row r="35" spans="1:9" ht="45" x14ac:dyDescent="0.25">
      <c r="A35" s="11">
        <v>9</v>
      </c>
      <c r="B35" s="12" t="s">
        <v>76</v>
      </c>
      <c r="C35" s="19" t="s">
        <v>62</v>
      </c>
      <c r="D35" s="14" t="s">
        <v>67</v>
      </c>
      <c r="E35" s="14">
        <v>1</v>
      </c>
      <c r="F35" s="14" t="s">
        <v>64</v>
      </c>
      <c r="G35" s="14">
        <f t="shared" si="0"/>
        <v>5</v>
      </c>
      <c r="H35" s="16"/>
    </row>
    <row r="36" spans="1:9" ht="75" x14ac:dyDescent="0.25">
      <c r="A36" s="11">
        <v>10</v>
      </c>
      <c r="B36" s="12" t="s">
        <v>77</v>
      </c>
      <c r="C36" s="12" t="s">
        <v>78</v>
      </c>
      <c r="D36" s="19" t="s">
        <v>79</v>
      </c>
      <c r="E36" s="14">
        <v>1</v>
      </c>
      <c r="F36" s="14" t="s">
        <v>64</v>
      </c>
      <c r="G36" s="14">
        <f t="shared" si="0"/>
        <v>5</v>
      </c>
      <c r="H36" s="14"/>
      <c r="I36" s="20"/>
    </row>
    <row r="37" spans="1:9" ht="60" x14ac:dyDescent="0.25">
      <c r="A37" s="11">
        <v>11</v>
      </c>
      <c r="B37" s="12" t="s">
        <v>80</v>
      </c>
      <c r="C37" s="12" t="s">
        <v>81</v>
      </c>
      <c r="D37" s="19" t="s">
        <v>79</v>
      </c>
      <c r="E37" s="14">
        <v>1</v>
      </c>
      <c r="F37" s="14" t="s">
        <v>64</v>
      </c>
      <c r="G37" s="14">
        <f t="shared" si="0"/>
        <v>5</v>
      </c>
      <c r="H37" s="14"/>
      <c r="I37" s="20"/>
    </row>
    <row r="38" spans="1:9" ht="45" x14ac:dyDescent="0.25">
      <c r="A38" s="11">
        <v>12</v>
      </c>
      <c r="B38" s="12" t="s">
        <v>82</v>
      </c>
      <c r="C38" s="12" t="s">
        <v>83</v>
      </c>
      <c r="D38" s="19" t="s">
        <v>79</v>
      </c>
      <c r="E38" s="14">
        <v>1</v>
      </c>
      <c r="F38" s="14" t="s">
        <v>64</v>
      </c>
      <c r="G38" s="14">
        <f t="shared" si="0"/>
        <v>5</v>
      </c>
      <c r="H38" s="14"/>
      <c r="I38" s="20"/>
    </row>
    <row r="39" spans="1:9" ht="60" x14ac:dyDescent="0.25">
      <c r="A39" s="11">
        <v>13</v>
      </c>
      <c r="B39" s="12" t="s">
        <v>84</v>
      </c>
      <c r="C39" s="12" t="s">
        <v>85</v>
      </c>
      <c r="D39" s="19" t="s">
        <v>79</v>
      </c>
      <c r="E39" s="14">
        <v>1</v>
      </c>
      <c r="F39" s="14" t="s">
        <v>64</v>
      </c>
      <c r="G39" s="14">
        <f t="shared" si="0"/>
        <v>5</v>
      </c>
      <c r="H39" s="14"/>
      <c r="I39" s="20"/>
    </row>
    <row r="40" spans="1:9" ht="60" x14ac:dyDescent="0.25">
      <c r="A40" s="11">
        <v>14</v>
      </c>
      <c r="B40" s="12" t="s">
        <v>86</v>
      </c>
      <c r="C40" s="12" t="s">
        <v>87</v>
      </c>
      <c r="D40" s="19" t="s">
        <v>79</v>
      </c>
      <c r="E40" s="14">
        <v>1</v>
      </c>
      <c r="F40" s="14" t="s">
        <v>64</v>
      </c>
      <c r="G40" s="14">
        <f t="shared" si="0"/>
        <v>5</v>
      </c>
      <c r="H40" s="16"/>
    </row>
    <row r="41" spans="1:9" ht="60" x14ac:dyDescent="0.25">
      <c r="A41" s="11">
        <v>15</v>
      </c>
      <c r="B41" s="12" t="s">
        <v>88</v>
      </c>
      <c r="C41" s="19" t="s">
        <v>89</v>
      </c>
      <c r="D41" s="14" t="s">
        <v>79</v>
      </c>
      <c r="E41" s="14">
        <v>1</v>
      </c>
      <c r="F41" s="14" t="s">
        <v>64</v>
      </c>
      <c r="G41" s="14">
        <f t="shared" si="0"/>
        <v>5</v>
      </c>
      <c r="H41" s="16"/>
    </row>
    <row r="42" spans="1:9" ht="45" x14ac:dyDescent="0.25">
      <c r="A42" s="11">
        <v>16</v>
      </c>
      <c r="B42" s="12" t="s">
        <v>90</v>
      </c>
      <c r="C42" s="19" t="s">
        <v>91</v>
      </c>
      <c r="D42" s="14" t="s">
        <v>79</v>
      </c>
      <c r="E42" s="14">
        <v>1</v>
      </c>
      <c r="F42" s="14" t="s">
        <v>64</v>
      </c>
      <c r="G42" s="14">
        <f t="shared" si="0"/>
        <v>5</v>
      </c>
      <c r="H42" s="16"/>
    </row>
    <row r="43" spans="1:9" ht="75" x14ac:dyDescent="0.25">
      <c r="A43" s="11">
        <v>17</v>
      </c>
      <c r="B43" s="12" t="s">
        <v>92</v>
      </c>
      <c r="C43" s="19" t="s">
        <v>93</v>
      </c>
      <c r="D43" s="14" t="s">
        <v>79</v>
      </c>
      <c r="E43" s="14">
        <v>1</v>
      </c>
      <c r="F43" s="14" t="s">
        <v>64</v>
      </c>
      <c r="G43" s="14">
        <f t="shared" si="0"/>
        <v>5</v>
      </c>
      <c r="H43" s="16"/>
    </row>
    <row r="44" spans="1:9" ht="75" x14ac:dyDescent="0.25">
      <c r="A44" s="11">
        <v>18</v>
      </c>
      <c r="B44" s="12" t="s">
        <v>94</v>
      </c>
      <c r="C44" s="19" t="s">
        <v>95</v>
      </c>
      <c r="D44" s="14" t="s">
        <v>79</v>
      </c>
      <c r="E44" s="14">
        <v>1</v>
      </c>
      <c r="F44" s="14" t="s">
        <v>64</v>
      </c>
      <c r="G44" s="14">
        <f t="shared" si="0"/>
        <v>5</v>
      </c>
      <c r="H44" s="16"/>
    </row>
    <row r="45" spans="1:9" ht="75" x14ac:dyDescent="0.25">
      <c r="A45" s="11">
        <v>19</v>
      </c>
      <c r="B45" s="12" t="s">
        <v>96</v>
      </c>
      <c r="C45" s="19" t="s">
        <v>97</v>
      </c>
      <c r="D45" s="14" t="s">
        <v>79</v>
      </c>
      <c r="E45" s="14">
        <v>1</v>
      </c>
      <c r="F45" s="14" t="s">
        <v>64</v>
      </c>
      <c r="G45" s="14">
        <f t="shared" si="0"/>
        <v>5</v>
      </c>
      <c r="H45" s="16"/>
    </row>
    <row r="46" spans="1:9" ht="75" x14ac:dyDescent="0.25">
      <c r="A46" s="11">
        <v>20</v>
      </c>
      <c r="B46" s="12" t="s">
        <v>98</v>
      </c>
      <c r="C46" s="19" t="s">
        <v>99</v>
      </c>
      <c r="D46" s="14" t="s">
        <v>79</v>
      </c>
      <c r="E46" s="14">
        <v>1</v>
      </c>
      <c r="F46" s="14" t="s">
        <v>64</v>
      </c>
      <c r="G46" s="14">
        <f t="shared" si="0"/>
        <v>5</v>
      </c>
      <c r="H46" s="16"/>
    </row>
    <row r="47" spans="1:9" ht="75" x14ac:dyDescent="0.25">
      <c r="A47" s="11">
        <v>21</v>
      </c>
      <c r="B47" s="12" t="s">
        <v>100</v>
      </c>
      <c r="C47" s="19" t="s">
        <v>101</v>
      </c>
      <c r="D47" s="14" t="s">
        <v>79</v>
      </c>
      <c r="E47" s="14">
        <v>1</v>
      </c>
      <c r="F47" s="14" t="s">
        <v>64</v>
      </c>
      <c r="G47" s="14">
        <f t="shared" si="0"/>
        <v>5</v>
      </c>
      <c r="H47" s="16"/>
    </row>
    <row r="48" spans="1:9" ht="60" x14ac:dyDescent="0.25">
      <c r="A48" s="11">
        <v>22</v>
      </c>
      <c r="B48" s="12" t="s">
        <v>102</v>
      </c>
      <c r="C48" s="19" t="s">
        <v>103</v>
      </c>
      <c r="D48" s="14" t="s">
        <v>79</v>
      </c>
      <c r="E48" s="14">
        <v>1</v>
      </c>
      <c r="F48" s="14" t="s">
        <v>64</v>
      </c>
      <c r="G48" s="14">
        <f t="shared" si="0"/>
        <v>5</v>
      </c>
      <c r="H48" s="16"/>
    </row>
    <row r="49" spans="1:8" ht="75" x14ac:dyDescent="0.25">
      <c r="A49" s="11">
        <v>23</v>
      </c>
      <c r="B49" s="12" t="s">
        <v>104</v>
      </c>
      <c r="C49" s="19" t="s">
        <v>105</v>
      </c>
      <c r="D49" s="14" t="s">
        <v>79</v>
      </c>
      <c r="E49" s="14">
        <v>1</v>
      </c>
      <c r="F49" s="14" t="s">
        <v>64</v>
      </c>
      <c r="G49" s="14">
        <f t="shared" si="0"/>
        <v>5</v>
      </c>
      <c r="H49" s="16"/>
    </row>
    <row r="50" spans="1:8" ht="75" x14ac:dyDescent="0.25">
      <c r="A50" s="11">
        <v>24</v>
      </c>
      <c r="B50" s="12" t="s">
        <v>106</v>
      </c>
      <c r="C50" s="19" t="s">
        <v>107</v>
      </c>
      <c r="D50" s="14" t="s">
        <v>79</v>
      </c>
      <c r="E50" s="14">
        <v>1</v>
      </c>
      <c r="F50" s="14" t="s">
        <v>64</v>
      </c>
      <c r="G50" s="14">
        <f t="shared" si="0"/>
        <v>5</v>
      </c>
      <c r="H50" s="16"/>
    </row>
    <row r="51" spans="1:8" ht="75" x14ac:dyDescent="0.25">
      <c r="A51" s="11">
        <v>25</v>
      </c>
      <c r="B51" s="12" t="s">
        <v>108</v>
      </c>
      <c r="C51" s="19" t="s">
        <v>109</v>
      </c>
      <c r="D51" s="14" t="s">
        <v>79</v>
      </c>
      <c r="E51" s="14">
        <v>1</v>
      </c>
      <c r="F51" s="14" t="s">
        <v>64</v>
      </c>
      <c r="G51" s="14">
        <f t="shared" si="0"/>
        <v>5</v>
      </c>
      <c r="H51" s="16"/>
    </row>
    <row r="52" spans="1:8" ht="60" x14ac:dyDescent="0.25">
      <c r="A52" s="11">
        <v>26</v>
      </c>
      <c r="B52" s="12" t="s">
        <v>110</v>
      </c>
      <c r="C52" s="19" t="s">
        <v>111</v>
      </c>
      <c r="D52" s="14" t="s">
        <v>79</v>
      </c>
      <c r="E52" s="14">
        <v>1</v>
      </c>
      <c r="F52" s="14" t="s">
        <v>64</v>
      </c>
      <c r="G52" s="14">
        <f t="shared" si="0"/>
        <v>5</v>
      </c>
      <c r="H52" s="16"/>
    </row>
    <row r="53" spans="1:8" ht="45" x14ac:dyDescent="0.25">
      <c r="A53" s="11">
        <v>27</v>
      </c>
      <c r="B53" s="17" t="s">
        <v>112</v>
      </c>
      <c r="C53" s="19" t="s">
        <v>62</v>
      </c>
      <c r="D53" s="18" t="s">
        <v>63</v>
      </c>
      <c r="E53" s="18">
        <v>1</v>
      </c>
      <c r="F53" s="14" t="s">
        <v>64</v>
      </c>
      <c r="G53" s="18">
        <v>1</v>
      </c>
      <c r="H53" s="16"/>
    </row>
    <row r="54" spans="1:8" ht="45" x14ac:dyDescent="0.25">
      <c r="A54" s="11">
        <v>28</v>
      </c>
      <c r="B54" s="12" t="s">
        <v>113</v>
      </c>
      <c r="C54" s="13" t="s">
        <v>62</v>
      </c>
      <c r="D54" s="14" t="s">
        <v>63</v>
      </c>
      <c r="E54" s="15">
        <v>5</v>
      </c>
      <c r="F54" s="14" t="s">
        <v>64</v>
      </c>
      <c r="G54" s="15">
        <v>5</v>
      </c>
      <c r="H54" s="16"/>
    </row>
    <row r="55" spans="1:8" ht="23.25" customHeight="1" x14ac:dyDescent="0.25">
      <c r="A55" s="140" t="s">
        <v>114</v>
      </c>
      <c r="B55" s="122"/>
      <c r="C55" s="122"/>
      <c r="D55" s="122"/>
      <c r="E55" s="122"/>
      <c r="F55" s="122"/>
      <c r="G55" s="122"/>
      <c r="H55" s="122"/>
    </row>
    <row r="56" spans="1:8" ht="15.75" customHeight="1" x14ac:dyDescent="0.25">
      <c r="A56" s="131" t="s">
        <v>44</v>
      </c>
      <c r="B56" s="132"/>
      <c r="C56" s="132"/>
      <c r="D56" s="132"/>
      <c r="E56" s="132"/>
      <c r="F56" s="132"/>
      <c r="G56" s="132"/>
      <c r="H56" s="133"/>
    </row>
    <row r="57" spans="1:8" ht="15" customHeight="1" x14ac:dyDescent="0.25">
      <c r="A57" s="134" t="s">
        <v>45</v>
      </c>
      <c r="B57" s="135"/>
      <c r="C57" s="135"/>
      <c r="D57" s="135"/>
      <c r="E57" s="135"/>
      <c r="F57" s="135"/>
      <c r="G57" s="135"/>
      <c r="H57" s="136"/>
    </row>
    <row r="58" spans="1:8" ht="15" customHeight="1" x14ac:dyDescent="0.25">
      <c r="A58" s="134" t="s">
        <v>115</v>
      </c>
      <c r="B58" s="135"/>
      <c r="C58" s="135"/>
      <c r="D58" s="135"/>
      <c r="E58" s="135"/>
      <c r="F58" s="135"/>
      <c r="G58" s="135"/>
      <c r="H58" s="136"/>
    </row>
    <row r="59" spans="1:8" ht="15" customHeight="1" x14ac:dyDescent="0.25">
      <c r="A59" s="134" t="s">
        <v>47</v>
      </c>
      <c r="B59" s="135"/>
      <c r="C59" s="135"/>
      <c r="D59" s="135"/>
      <c r="E59" s="135"/>
      <c r="F59" s="135"/>
      <c r="G59" s="135"/>
      <c r="H59" s="136"/>
    </row>
    <row r="60" spans="1:8" ht="15" customHeight="1" x14ac:dyDescent="0.25">
      <c r="A60" s="134" t="s">
        <v>48</v>
      </c>
      <c r="B60" s="135"/>
      <c r="C60" s="135"/>
      <c r="D60" s="135"/>
      <c r="E60" s="135"/>
      <c r="F60" s="135"/>
      <c r="G60" s="135"/>
      <c r="H60" s="136"/>
    </row>
    <row r="61" spans="1:8" ht="15" customHeight="1" x14ac:dyDescent="0.25">
      <c r="A61" s="134" t="s">
        <v>49</v>
      </c>
      <c r="B61" s="135"/>
      <c r="C61" s="135"/>
      <c r="D61" s="135"/>
      <c r="E61" s="135"/>
      <c r="F61" s="135"/>
      <c r="G61" s="135"/>
      <c r="H61" s="136"/>
    </row>
    <row r="62" spans="1:8" ht="15" customHeight="1" x14ac:dyDescent="0.25">
      <c r="A62" s="134" t="s">
        <v>116</v>
      </c>
      <c r="B62" s="135"/>
      <c r="C62" s="135"/>
      <c r="D62" s="135"/>
      <c r="E62" s="135"/>
      <c r="F62" s="135"/>
      <c r="G62" s="135"/>
      <c r="H62" s="136"/>
    </row>
    <row r="63" spans="1:8" ht="15" customHeight="1" x14ac:dyDescent="0.25">
      <c r="A63" s="134" t="s">
        <v>51</v>
      </c>
      <c r="B63" s="135"/>
      <c r="C63" s="135"/>
      <c r="D63" s="135"/>
      <c r="E63" s="135"/>
      <c r="F63" s="135"/>
      <c r="G63" s="135"/>
      <c r="H63" s="136"/>
    </row>
    <row r="64" spans="1:8" ht="15.75" customHeight="1" x14ac:dyDescent="0.25">
      <c r="A64" s="137" t="s">
        <v>52</v>
      </c>
      <c r="B64" s="138"/>
      <c r="C64" s="138"/>
      <c r="D64" s="138"/>
      <c r="E64" s="138"/>
      <c r="F64" s="138"/>
      <c r="G64" s="138"/>
      <c r="H64" s="139"/>
    </row>
    <row r="65" spans="1:8" ht="60" x14ac:dyDescent="0.25">
      <c r="A65" s="21" t="s">
        <v>53</v>
      </c>
      <c r="B65" s="22" t="s">
        <v>54</v>
      </c>
      <c r="C65" s="10" t="s">
        <v>55</v>
      </c>
      <c r="D65" s="22" t="s">
        <v>56</v>
      </c>
      <c r="E65" s="22" t="s">
        <v>57</v>
      </c>
      <c r="F65" s="22" t="s">
        <v>58</v>
      </c>
      <c r="G65" s="22" t="s">
        <v>59</v>
      </c>
      <c r="H65" s="21" t="s">
        <v>60</v>
      </c>
    </row>
    <row r="66" spans="1:8" ht="45" x14ac:dyDescent="0.25">
      <c r="A66" s="23">
        <v>1</v>
      </c>
      <c r="B66" s="24" t="s">
        <v>117</v>
      </c>
      <c r="C66" s="25" t="s">
        <v>62</v>
      </c>
      <c r="D66" s="26" t="s">
        <v>63</v>
      </c>
      <c r="E66" s="26">
        <v>1</v>
      </c>
      <c r="F66" s="26" t="s">
        <v>64</v>
      </c>
      <c r="G66" s="26">
        <v>5</v>
      </c>
      <c r="H66" s="27"/>
    </row>
    <row r="67" spans="1:8" ht="45" x14ac:dyDescent="0.25">
      <c r="A67" s="23">
        <v>2</v>
      </c>
      <c r="B67" s="24" t="s">
        <v>61</v>
      </c>
      <c r="C67" s="25" t="s">
        <v>62</v>
      </c>
      <c r="D67" s="26" t="s">
        <v>63</v>
      </c>
      <c r="E67" s="26">
        <v>1</v>
      </c>
      <c r="F67" s="28" t="s">
        <v>64</v>
      </c>
      <c r="G67" s="26">
        <v>5</v>
      </c>
      <c r="H67" s="27"/>
    </row>
    <row r="68" spans="1:8" ht="45" x14ac:dyDescent="0.25">
      <c r="A68" s="23">
        <v>3</v>
      </c>
      <c r="B68" s="24" t="s">
        <v>65</v>
      </c>
      <c r="C68" s="25" t="s">
        <v>62</v>
      </c>
      <c r="D68" s="26" t="s">
        <v>63</v>
      </c>
      <c r="E68" s="26">
        <v>1</v>
      </c>
      <c r="F68" s="26" t="s">
        <v>64</v>
      </c>
      <c r="G68" s="26">
        <v>5</v>
      </c>
      <c r="H68" s="27"/>
    </row>
    <row r="69" spans="1:8" ht="45" x14ac:dyDescent="0.25">
      <c r="A69" s="23">
        <v>4</v>
      </c>
      <c r="B69" s="24" t="s">
        <v>118</v>
      </c>
      <c r="C69" s="25" t="s">
        <v>62</v>
      </c>
      <c r="D69" s="26" t="s">
        <v>119</v>
      </c>
      <c r="E69" s="26">
        <v>1</v>
      </c>
      <c r="F69" s="28" t="s">
        <v>64</v>
      </c>
      <c r="G69" s="26">
        <v>1</v>
      </c>
      <c r="H69" s="27"/>
    </row>
    <row r="70" spans="1:8" x14ac:dyDescent="0.25">
      <c r="A70" s="23">
        <v>5</v>
      </c>
      <c r="B70" s="24" t="s">
        <v>120</v>
      </c>
      <c r="C70" s="25" t="s">
        <v>121</v>
      </c>
      <c r="D70" s="26" t="s">
        <v>63</v>
      </c>
      <c r="E70" s="26">
        <v>1</v>
      </c>
      <c r="F70" s="26" t="s">
        <v>64</v>
      </c>
      <c r="G70" s="26">
        <v>1</v>
      </c>
      <c r="H70" s="27"/>
    </row>
    <row r="71" spans="1:8" ht="45" x14ac:dyDescent="0.25">
      <c r="A71" s="23">
        <v>6</v>
      </c>
      <c r="B71" s="24" t="s">
        <v>122</v>
      </c>
      <c r="C71" s="25" t="s">
        <v>62</v>
      </c>
      <c r="D71" s="26" t="s">
        <v>63</v>
      </c>
      <c r="E71" s="26">
        <v>1</v>
      </c>
      <c r="F71" s="26" t="s">
        <v>64</v>
      </c>
      <c r="G71" s="26">
        <v>1</v>
      </c>
      <c r="H71" s="27"/>
    </row>
    <row r="72" spans="1:8" ht="23.25" customHeight="1" x14ac:dyDescent="0.25">
      <c r="A72" s="141" t="s">
        <v>123</v>
      </c>
      <c r="B72" s="122"/>
      <c r="C72" s="122"/>
      <c r="D72" s="122"/>
      <c r="E72" s="122"/>
      <c r="F72" s="122"/>
      <c r="G72" s="122"/>
      <c r="H72" s="142"/>
    </row>
    <row r="73" spans="1:8" ht="15.75" customHeight="1" x14ac:dyDescent="0.25">
      <c r="A73" s="131" t="s">
        <v>44</v>
      </c>
      <c r="B73" s="132"/>
      <c r="C73" s="132"/>
      <c r="D73" s="132"/>
      <c r="E73" s="132"/>
      <c r="F73" s="132"/>
      <c r="G73" s="132"/>
      <c r="H73" s="133"/>
    </row>
    <row r="74" spans="1:8" ht="15" customHeight="1" x14ac:dyDescent="0.25">
      <c r="A74" s="134" t="s">
        <v>45</v>
      </c>
      <c r="B74" s="135"/>
      <c r="C74" s="135"/>
      <c r="D74" s="135"/>
      <c r="E74" s="135"/>
      <c r="F74" s="135"/>
      <c r="G74" s="135"/>
      <c r="H74" s="136"/>
    </row>
    <row r="75" spans="1:8" ht="15" customHeight="1" x14ac:dyDescent="0.25">
      <c r="A75" s="134" t="s">
        <v>115</v>
      </c>
      <c r="B75" s="135"/>
      <c r="C75" s="135"/>
      <c r="D75" s="135"/>
      <c r="E75" s="135"/>
      <c r="F75" s="135"/>
      <c r="G75" s="135"/>
      <c r="H75" s="136"/>
    </row>
    <row r="76" spans="1:8" ht="15" customHeight="1" x14ac:dyDescent="0.25">
      <c r="A76" s="134" t="s">
        <v>47</v>
      </c>
      <c r="B76" s="135"/>
      <c r="C76" s="135"/>
      <c r="D76" s="135"/>
      <c r="E76" s="135"/>
      <c r="F76" s="135"/>
      <c r="G76" s="135"/>
      <c r="H76" s="136"/>
    </row>
    <row r="77" spans="1:8" ht="15" customHeight="1" x14ac:dyDescent="0.25">
      <c r="A77" s="134" t="s">
        <v>48</v>
      </c>
      <c r="B77" s="135"/>
      <c r="C77" s="135"/>
      <c r="D77" s="135"/>
      <c r="E77" s="135"/>
      <c r="F77" s="135"/>
      <c r="G77" s="135"/>
      <c r="H77" s="136"/>
    </row>
    <row r="78" spans="1:8" ht="15" customHeight="1" x14ac:dyDescent="0.25">
      <c r="A78" s="134" t="s">
        <v>49</v>
      </c>
      <c r="B78" s="135"/>
      <c r="C78" s="135"/>
      <c r="D78" s="135"/>
      <c r="E78" s="135"/>
      <c r="F78" s="135"/>
      <c r="G78" s="135"/>
      <c r="H78" s="136"/>
    </row>
    <row r="79" spans="1:8" ht="15" customHeight="1" x14ac:dyDescent="0.25">
      <c r="A79" s="134" t="s">
        <v>116</v>
      </c>
      <c r="B79" s="135"/>
      <c r="C79" s="135"/>
      <c r="D79" s="135"/>
      <c r="E79" s="135"/>
      <c r="F79" s="135"/>
      <c r="G79" s="135"/>
      <c r="H79" s="136"/>
    </row>
    <row r="80" spans="1:8" ht="15" customHeight="1" x14ac:dyDescent="0.25">
      <c r="A80" s="134" t="s">
        <v>124</v>
      </c>
      <c r="B80" s="135"/>
      <c r="C80" s="135"/>
      <c r="D80" s="135"/>
      <c r="E80" s="135"/>
      <c r="F80" s="135"/>
      <c r="G80" s="135"/>
      <c r="H80" s="136"/>
    </row>
    <row r="81" spans="1:8" ht="15.75" customHeight="1" x14ac:dyDescent="0.25">
      <c r="A81" s="137" t="s">
        <v>52</v>
      </c>
      <c r="B81" s="138"/>
      <c r="C81" s="138"/>
      <c r="D81" s="138"/>
      <c r="E81" s="138"/>
      <c r="F81" s="138"/>
      <c r="G81" s="138"/>
      <c r="H81" s="139"/>
    </row>
    <row r="82" spans="1:8" ht="60" x14ac:dyDescent="0.25">
      <c r="A82" s="29" t="s">
        <v>53</v>
      </c>
      <c r="B82" s="22" t="s">
        <v>54</v>
      </c>
      <c r="C82" s="10" t="s">
        <v>55</v>
      </c>
      <c r="D82" s="22" t="s">
        <v>56</v>
      </c>
      <c r="E82" s="22" t="s">
        <v>57</v>
      </c>
      <c r="F82" s="22" t="s">
        <v>58</v>
      </c>
      <c r="G82" s="22" t="s">
        <v>59</v>
      </c>
      <c r="H82" s="22" t="s">
        <v>60</v>
      </c>
    </row>
    <row r="83" spans="1:8" ht="300" x14ac:dyDescent="0.25">
      <c r="A83" s="30">
        <v>1</v>
      </c>
      <c r="B83" s="31" t="s">
        <v>68</v>
      </c>
      <c r="C83" s="31" t="s">
        <v>69</v>
      </c>
      <c r="D83" s="32" t="s">
        <v>67</v>
      </c>
      <c r="E83" s="32">
        <v>1</v>
      </c>
      <c r="F83" s="32" t="s">
        <v>125</v>
      </c>
      <c r="G83" s="32">
        <f t="shared" si="0"/>
        <v>5</v>
      </c>
      <c r="H83" s="33"/>
    </row>
    <row r="84" spans="1:8" x14ac:dyDescent="0.25">
      <c r="A84" s="21">
        <v>2</v>
      </c>
      <c r="B84" s="31" t="s">
        <v>70</v>
      </c>
      <c r="C84" s="34" t="s">
        <v>71</v>
      </c>
      <c r="D84" s="32" t="s">
        <v>67</v>
      </c>
      <c r="E84" s="35">
        <v>2</v>
      </c>
      <c r="F84" s="32" t="s">
        <v>125</v>
      </c>
      <c r="G84" s="35">
        <f t="shared" si="0"/>
        <v>10</v>
      </c>
      <c r="H84" s="33"/>
    </row>
    <row r="85" spans="1:8" ht="45" x14ac:dyDescent="0.25">
      <c r="A85" s="21">
        <v>3</v>
      </c>
      <c r="B85" s="31" t="s">
        <v>72</v>
      </c>
      <c r="C85" s="31" t="s">
        <v>62</v>
      </c>
      <c r="D85" s="35" t="s">
        <v>67</v>
      </c>
      <c r="E85" s="32">
        <v>2</v>
      </c>
      <c r="F85" s="35" t="s">
        <v>125</v>
      </c>
      <c r="G85" s="32">
        <f t="shared" si="0"/>
        <v>10</v>
      </c>
      <c r="H85" s="33"/>
    </row>
    <row r="86" spans="1:8" ht="45" x14ac:dyDescent="0.25">
      <c r="A86" s="21">
        <v>4</v>
      </c>
      <c r="B86" s="31" t="s">
        <v>75</v>
      </c>
      <c r="C86" s="34" t="s">
        <v>62</v>
      </c>
      <c r="D86" s="32" t="s">
        <v>67</v>
      </c>
      <c r="E86" s="35">
        <v>1</v>
      </c>
      <c r="F86" s="32" t="s">
        <v>125</v>
      </c>
      <c r="G86" s="35">
        <f t="shared" si="0"/>
        <v>5</v>
      </c>
      <c r="H86" s="33"/>
    </row>
    <row r="87" spans="1:8" ht="45" x14ac:dyDescent="0.25">
      <c r="A87" s="21">
        <v>5</v>
      </c>
      <c r="B87" s="31" t="s">
        <v>76</v>
      </c>
      <c r="C87" s="31" t="s">
        <v>62</v>
      </c>
      <c r="D87" s="35" t="s">
        <v>67</v>
      </c>
      <c r="E87" s="32">
        <v>1</v>
      </c>
      <c r="F87" s="35" t="s">
        <v>125</v>
      </c>
      <c r="G87" s="32">
        <f t="shared" si="0"/>
        <v>5</v>
      </c>
      <c r="H87" s="33"/>
    </row>
    <row r="88" spans="1:8" ht="135" x14ac:dyDescent="0.25">
      <c r="A88" s="21">
        <v>7</v>
      </c>
      <c r="B88" s="31" t="s">
        <v>126</v>
      </c>
      <c r="C88" s="34" t="s">
        <v>127</v>
      </c>
      <c r="D88" s="32" t="s">
        <v>67</v>
      </c>
      <c r="E88" s="35">
        <v>1</v>
      </c>
      <c r="F88" s="32" t="s">
        <v>125</v>
      </c>
      <c r="G88" s="35">
        <f t="shared" si="0"/>
        <v>5</v>
      </c>
      <c r="H88" s="33"/>
    </row>
    <row r="89" spans="1:8" ht="30" x14ac:dyDescent="0.25">
      <c r="A89" s="21">
        <v>8</v>
      </c>
      <c r="B89" s="31" t="s">
        <v>73</v>
      </c>
      <c r="C89" s="31" t="s">
        <v>74</v>
      </c>
      <c r="D89" s="35" t="s">
        <v>67</v>
      </c>
      <c r="E89" s="36">
        <v>3</v>
      </c>
      <c r="F89" s="35" t="s">
        <v>125</v>
      </c>
      <c r="G89" s="32">
        <f t="shared" si="0"/>
        <v>15</v>
      </c>
      <c r="H89" s="33"/>
    </row>
    <row r="90" spans="1:8" x14ac:dyDescent="0.25">
      <c r="A90" s="21">
        <v>10</v>
      </c>
      <c r="B90" s="31" t="s">
        <v>128</v>
      </c>
      <c r="C90" s="34" t="s">
        <v>129</v>
      </c>
      <c r="D90" s="32" t="s">
        <v>67</v>
      </c>
      <c r="E90" s="37">
        <v>1</v>
      </c>
      <c r="F90" s="32" t="s">
        <v>125</v>
      </c>
      <c r="G90" s="35">
        <f t="shared" si="0"/>
        <v>5</v>
      </c>
      <c r="H90" s="33"/>
    </row>
    <row r="91" spans="1:8" ht="75" x14ac:dyDescent="0.25">
      <c r="A91" s="21">
        <v>12</v>
      </c>
      <c r="B91" s="38" t="s">
        <v>77</v>
      </c>
      <c r="C91" s="31" t="s">
        <v>78</v>
      </c>
      <c r="D91" s="35" t="s">
        <v>79</v>
      </c>
      <c r="E91" s="39">
        <v>1</v>
      </c>
      <c r="F91" s="35" t="s">
        <v>125</v>
      </c>
      <c r="G91" s="32">
        <f t="shared" si="0"/>
        <v>5</v>
      </c>
      <c r="H91" s="33"/>
    </row>
    <row r="92" spans="1:8" ht="60" x14ac:dyDescent="0.25">
      <c r="A92" s="21">
        <v>13</v>
      </c>
      <c r="B92" s="38" t="s">
        <v>80</v>
      </c>
      <c r="C92" s="34" t="s">
        <v>81</v>
      </c>
      <c r="D92" s="32" t="s">
        <v>79</v>
      </c>
      <c r="E92" s="35">
        <v>1</v>
      </c>
      <c r="F92" s="32" t="s">
        <v>125</v>
      </c>
      <c r="G92" s="35">
        <f t="shared" si="0"/>
        <v>5</v>
      </c>
      <c r="H92" s="33"/>
    </row>
    <row r="93" spans="1:8" ht="45" x14ac:dyDescent="0.25">
      <c r="A93" s="21">
        <v>14</v>
      </c>
      <c r="B93" s="38" t="s">
        <v>82</v>
      </c>
      <c r="C93" s="31" t="s">
        <v>83</v>
      </c>
      <c r="D93" s="35" t="s">
        <v>79</v>
      </c>
      <c r="E93" s="32">
        <v>1</v>
      </c>
      <c r="F93" s="35" t="s">
        <v>125</v>
      </c>
      <c r="G93" s="32">
        <f t="shared" si="0"/>
        <v>5</v>
      </c>
      <c r="H93" s="33"/>
    </row>
    <row r="94" spans="1:8" ht="60" x14ac:dyDescent="0.25">
      <c r="A94" s="21">
        <v>15</v>
      </c>
      <c r="B94" s="38" t="s">
        <v>84</v>
      </c>
      <c r="C94" s="34" t="s">
        <v>85</v>
      </c>
      <c r="D94" s="32" t="s">
        <v>79</v>
      </c>
      <c r="E94" s="35">
        <v>1</v>
      </c>
      <c r="F94" s="32" t="s">
        <v>125</v>
      </c>
      <c r="G94" s="35">
        <f t="shared" ref="G94:G99" si="1">5*E94</f>
        <v>5</v>
      </c>
      <c r="H94" s="33"/>
    </row>
    <row r="95" spans="1:8" ht="60" x14ac:dyDescent="0.25">
      <c r="A95" s="21">
        <v>16</v>
      </c>
      <c r="B95" s="38" t="s">
        <v>86</v>
      </c>
      <c r="C95" s="31" t="s">
        <v>87</v>
      </c>
      <c r="D95" s="35" t="s">
        <v>79</v>
      </c>
      <c r="E95" s="32">
        <v>1</v>
      </c>
      <c r="F95" s="35" t="s">
        <v>125</v>
      </c>
      <c r="G95" s="32">
        <f t="shared" si="1"/>
        <v>5</v>
      </c>
      <c r="H95" s="33"/>
    </row>
    <row r="96" spans="1:8" ht="60" x14ac:dyDescent="0.25">
      <c r="A96" s="21">
        <v>17</v>
      </c>
      <c r="B96" s="38" t="s">
        <v>88</v>
      </c>
      <c r="C96" s="34" t="s">
        <v>89</v>
      </c>
      <c r="D96" s="32" t="s">
        <v>79</v>
      </c>
      <c r="E96" s="35">
        <v>1</v>
      </c>
      <c r="F96" s="32" t="s">
        <v>125</v>
      </c>
      <c r="G96" s="35">
        <f t="shared" si="1"/>
        <v>5</v>
      </c>
      <c r="H96" s="33"/>
    </row>
    <row r="97" spans="1:8" ht="45" x14ac:dyDescent="0.25">
      <c r="A97" s="21">
        <v>18</v>
      </c>
      <c r="B97" s="38" t="s">
        <v>90</v>
      </c>
      <c r="C97" s="31" t="s">
        <v>91</v>
      </c>
      <c r="D97" s="35" t="s">
        <v>79</v>
      </c>
      <c r="E97" s="32">
        <v>1</v>
      </c>
      <c r="F97" s="35" t="s">
        <v>125</v>
      </c>
      <c r="G97" s="32">
        <f t="shared" si="1"/>
        <v>5</v>
      </c>
      <c r="H97" s="33"/>
    </row>
    <row r="98" spans="1:8" ht="75" x14ac:dyDescent="0.25">
      <c r="A98" s="21">
        <v>19</v>
      </c>
      <c r="B98" s="38" t="s">
        <v>92</v>
      </c>
      <c r="C98" s="34" t="s">
        <v>93</v>
      </c>
      <c r="D98" s="32" t="s">
        <v>79</v>
      </c>
      <c r="E98" s="35">
        <v>1</v>
      </c>
      <c r="F98" s="32" t="s">
        <v>125</v>
      </c>
      <c r="G98" s="35">
        <f t="shared" si="1"/>
        <v>5</v>
      </c>
      <c r="H98" s="33"/>
    </row>
    <row r="99" spans="1:8" ht="75" x14ac:dyDescent="0.25">
      <c r="A99" s="21">
        <v>20</v>
      </c>
      <c r="B99" s="38" t="s">
        <v>94</v>
      </c>
      <c r="C99" s="40" t="s">
        <v>95</v>
      </c>
      <c r="D99" s="35" t="s">
        <v>79</v>
      </c>
      <c r="E99" s="36">
        <v>1</v>
      </c>
      <c r="F99" s="35" t="s">
        <v>125</v>
      </c>
      <c r="G99" s="32">
        <f t="shared" si="1"/>
        <v>5</v>
      </c>
      <c r="H99" s="33"/>
    </row>
    <row r="100" spans="1:8" ht="75" x14ac:dyDescent="0.25">
      <c r="A100" s="21">
        <v>21</v>
      </c>
      <c r="B100" s="38" t="s">
        <v>96</v>
      </c>
      <c r="C100" s="41" t="s">
        <v>97</v>
      </c>
      <c r="D100" s="32" t="s">
        <v>79</v>
      </c>
      <c r="E100" s="35">
        <v>1</v>
      </c>
      <c r="F100" s="32" t="s">
        <v>125</v>
      </c>
      <c r="G100" s="35">
        <f t="shared" ref="G100:G107" si="2">5*E100</f>
        <v>5</v>
      </c>
      <c r="H100" s="33"/>
    </row>
    <row r="101" spans="1:8" ht="75" x14ac:dyDescent="0.25">
      <c r="A101" s="21">
        <v>22</v>
      </c>
      <c r="B101" s="31" t="s">
        <v>98</v>
      </c>
      <c r="C101" s="42" t="s">
        <v>99</v>
      </c>
      <c r="D101" s="35" t="s">
        <v>79</v>
      </c>
      <c r="E101" s="32">
        <v>1</v>
      </c>
      <c r="F101" s="35" t="s">
        <v>125</v>
      </c>
      <c r="G101" s="32">
        <f t="shared" si="2"/>
        <v>5</v>
      </c>
      <c r="H101" s="33"/>
    </row>
    <row r="102" spans="1:8" ht="75" x14ac:dyDescent="0.25">
      <c r="A102" s="21">
        <v>23</v>
      </c>
      <c r="B102" s="31" t="s">
        <v>100</v>
      </c>
      <c r="C102" s="34" t="s">
        <v>101</v>
      </c>
      <c r="D102" s="32" t="s">
        <v>79</v>
      </c>
      <c r="E102" s="35">
        <v>1</v>
      </c>
      <c r="F102" s="32" t="s">
        <v>125</v>
      </c>
      <c r="G102" s="35">
        <f t="shared" si="2"/>
        <v>5</v>
      </c>
      <c r="H102" s="33"/>
    </row>
    <row r="103" spans="1:8" ht="60" x14ac:dyDescent="0.25">
      <c r="A103" s="21">
        <v>24</v>
      </c>
      <c r="B103" s="40" t="s">
        <v>102</v>
      </c>
      <c r="C103" s="31" t="s">
        <v>103</v>
      </c>
      <c r="D103" s="35" t="s">
        <v>79</v>
      </c>
      <c r="E103" s="43">
        <v>1</v>
      </c>
      <c r="F103" s="35" t="s">
        <v>125</v>
      </c>
      <c r="G103" s="36">
        <f t="shared" si="2"/>
        <v>5</v>
      </c>
      <c r="H103" s="33"/>
    </row>
    <row r="104" spans="1:8" ht="75" x14ac:dyDescent="0.25">
      <c r="A104" s="44">
        <v>25</v>
      </c>
      <c r="B104" s="45" t="s">
        <v>104</v>
      </c>
      <c r="C104" s="34" t="s">
        <v>105</v>
      </c>
      <c r="D104" s="46" t="s">
        <v>79</v>
      </c>
      <c r="E104" s="47">
        <v>1</v>
      </c>
      <c r="F104" s="47" t="s">
        <v>125</v>
      </c>
      <c r="G104" s="47">
        <f t="shared" si="2"/>
        <v>5</v>
      </c>
      <c r="H104" s="48"/>
    </row>
    <row r="105" spans="1:8" ht="75" x14ac:dyDescent="0.25">
      <c r="A105" s="49">
        <v>26</v>
      </c>
      <c r="B105" s="45" t="s">
        <v>106</v>
      </c>
      <c r="C105" s="50" t="s">
        <v>107</v>
      </c>
      <c r="D105" s="46" t="s">
        <v>79</v>
      </c>
      <c r="E105" s="47">
        <v>1</v>
      </c>
      <c r="F105" s="47" t="s">
        <v>125</v>
      </c>
      <c r="G105" s="47">
        <f t="shared" si="2"/>
        <v>5</v>
      </c>
      <c r="H105" s="51"/>
    </row>
    <row r="106" spans="1:8" ht="75" x14ac:dyDescent="0.25">
      <c r="A106" s="18">
        <v>27</v>
      </c>
      <c r="B106" s="52" t="s">
        <v>108</v>
      </c>
      <c r="C106" s="53" t="s">
        <v>109</v>
      </c>
      <c r="D106" s="47" t="s">
        <v>79</v>
      </c>
      <c r="E106" s="47">
        <v>1</v>
      </c>
      <c r="F106" s="47" t="s">
        <v>125</v>
      </c>
      <c r="G106" s="47">
        <f t="shared" si="2"/>
        <v>5</v>
      </c>
      <c r="H106" s="16"/>
    </row>
    <row r="107" spans="1:8" ht="60" x14ac:dyDescent="0.25">
      <c r="A107" s="18">
        <v>28</v>
      </c>
      <c r="B107" s="52" t="s">
        <v>110</v>
      </c>
      <c r="C107" s="54" t="s">
        <v>111</v>
      </c>
      <c r="D107" s="47" t="s">
        <v>79</v>
      </c>
      <c r="E107" s="47">
        <v>1</v>
      </c>
      <c r="F107" s="47" t="s">
        <v>125</v>
      </c>
      <c r="G107" s="47">
        <f t="shared" si="2"/>
        <v>5</v>
      </c>
      <c r="H107" s="55"/>
    </row>
    <row r="108" spans="1:8" ht="45" x14ac:dyDescent="0.25">
      <c r="A108" s="56">
        <v>29</v>
      </c>
      <c r="B108" s="57" t="s">
        <v>66</v>
      </c>
      <c r="C108" s="25" t="s">
        <v>62</v>
      </c>
      <c r="D108" s="10" t="s">
        <v>67</v>
      </c>
      <c r="E108" s="10">
        <v>1</v>
      </c>
      <c r="F108" s="22" t="s">
        <v>64</v>
      </c>
      <c r="G108" s="22">
        <v>1</v>
      </c>
      <c r="H108" s="58"/>
    </row>
    <row r="109" spans="1:8" x14ac:dyDescent="0.25">
      <c r="A109" s="59">
        <v>30</v>
      </c>
      <c r="B109" s="60" t="s">
        <v>130</v>
      </c>
      <c r="C109" s="61" t="s">
        <v>131</v>
      </c>
      <c r="D109" s="22" t="s">
        <v>67</v>
      </c>
      <c r="E109" s="22">
        <v>1</v>
      </c>
      <c r="F109" s="22" t="s">
        <v>64</v>
      </c>
      <c r="G109" s="22">
        <v>1</v>
      </c>
      <c r="H109" s="62"/>
    </row>
    <row r="110" spans="1:8" ht="45" x14ac:dyDescent="0.25">
      <c r="A110" s="56"/>
      <c r="B110" s="60" t="s">
        <v>132</v>
      </c>
      <c r="C110" s="60" t="s">
        <v>62</v>
      </c>
      <c r="D110" s="32" t="s">
        <v>133</v>
      </c>
      <c r="E110" s="26">
        <v>1</v>
      </c>
      <c r="F110" s="26" t="s">
        <v>134</v>
      </c>
      <c r="G110" s="26">
        <v>1</v>
      </c>
      <c r="H110" s="63"/>
    </row>
    <row r="111" spans="1:8" ht="45" x14ac:dyDescent="0.25">
      <c r="A111" s="56">
        <v>31</v>
      </c>
      <c r="B111" s="64" t="s">
        <v>135</v>
      </c>
      <c r="C111" s="25" t="s">
        <v>62</v>
      </c>
      <c r="D111" s="65" t="s">
        <v>63</v>
      </c>
      <c r="E111" s="30">
        <v>1</v>
      </c>
      <c r="F111" s="30" t="s">
        <v>64</v>
      </c>
      <c r="G111" s="30">
        <v>1</v>
      </c>
      <c r="H111" s="63"/>
    </row>
    <row r="112" spans="1:8" ht="45" x14ac:dyDescent="0.25">
      <c r="A112" s="59">
        <v>32</v>
      </c>
      <c r="B112" s="66" t="s">
        <v>136</v>
      </c>
      <c r="C112" s="25" t="s">
        <v>62</v>
      </c>
      <c r="D112" s="67" t="s">
        <v>63</v>
      </c>
      <c r="E112" s="21">
        <v>1</v>
      </c>
      <c r="F112" s="21" t="s">
        <v>64</v>
      </c>
      <c r="G112" s="21">
        <v>1</v>
      </c>
      <c r="H112" s="63"/>
    </row>
    <row r="113" spans="1:8" ht="14.85" customHeight="1" x14ac:dyDescent="0.25">
      <c r="A113" s="141" t="s">
        <v>137</v>
      </c>
      <c r="B113" s="122"/>
      <c r="C113" s="142"/>
      <c r="D113" s="122"/>
      <c r="E113" s="122"/>
      <c r="F113" s="122"/>
      <c r="G113" s="122"/>
      <c r="H113" s="142"/>
    </row>
    <row r="114" spans="1:8" ht="60" x14ac:dyDescent="0.25">
      <c r="A114" s="29" t="s">
        <v>53</v>
      </c>
      <c r="B114" s="22" t="s">
        <v>54</v>
      </c>
      <c r="C114" s="22" t="s">
        <v>55</v>
      </c>
      <c r="D114" s="22" t="s">
        <v>56</v>
      </c>
      <c r="E114" s="22" t="s">
        <v>57</v>
      </c>
      <c r="F114" s="22" t="s">
        <v>58</v>
      </c>
      <c r="G114" s="22" t="s">
        <v>59</v>
      </c>
      <c r="H114" s="21" t="s">
        <v>60</v>
      </c>
    </row>
    <row r="115" spans="1:8" ht="45" x14ac:dyDescent="0.25">
      <c r="A115" s="68">
        <v>1</v>
      </c>
      <c r="B115" s="40" t="s">
        <v>138</v>
      </c>
      <c r="C115" s="69" t="s">
        <v>62</v>
      </c>
      <c r="D115" s="36" t="s">
        <v>139</v>
      </c>
      <c r="E115" s="70">
        <v>1</v>
      </c>
      <c r="F115" s="70" t="s">
        <v>64</v>
      </c>
      <c r="G115" s="70">
        <f t="shared" ref="G115:G143" si="3">E115</f>
        <v>1</v>
      </c>
      <c r="H115" s="71"/>
    </row>
    <row r="116" spans="1:8" ht="20.25" x14ac:dyDescent="0.25">
      <c r="A116" s="141" t="s">
        <v>140</v>
      </c>
      <c r="B116" s="143"/>
      <c r="C116" s="143"/>
      <c r="D116" s="143"/>
      <c r="E116" s="143"/>
      <c r="F116" s="143"/>
      <c r="G116" s="143"/>
      <c r="H116" s="143"/>
    </row>
    <row r="117" spans="1:8" x14ac:dyDescent="0.25">
      <c r="A117" s="131" t="s">
        <v>44</v>
      </c>
      <c r="B117" s="144"/>
      <c r="C117" s="144"/>
      <c r="D117" s="144"/>
      <c r="E117" s="144"/>
      <c r="F117" s="144"/>
      <c r="G117" s="144"/>
      <c r="H117" s="145"/>
    </row>
    <row r="118" spans="1:8" x14ac:dyDescent="0.25">
      <c r="A118" s="134" t="s">
        <v>141</v>
      </c>
      <c r="B118" s="146"/>
      <c r="C118" s="146"/>
      <c r="D118" s="146"/>
      <c r="E118" s="146"/>
      <c r="F118" s="146"/>
      <c r="G118" s="146"/>
      <c r="H118" s="147"/>
    </row>
    <row r="119" spans="1:8" x14ac:dyDescent="0.25">
      <c r="A119" s="134" t="s">
        <v>46</v>
      </c>
      <c r="B119" s="146"/>
      <c r="C119" s="146"/>
      <c r="D119" s="146"/>
      <c r="E119" s="146"/>
      <c r="F119" s="146"/>
      <c r="G119" s="146"/>
      <c r="H119" s="147"/>
    </row>
    <row r="120" spans="1:8" x14ac:dyDescent="0.25">
      <c r="A120" s="134" t="s">
        <v>47</v>
      </c>
      <c r="B120" s="146"/>
      <c r="C120" s="146"/>
      <c r="D120" s="146"/>
      <c r="E120" s="146"/>
      <c r="F120" s="146"/>
      <c r="G120" s="146"/>
      <c r="H120" s="147"/>
    </row>
    <row r="121" spans="1:8" x14ac:dyDescent="0.25">
      <c r="A121" s="134" t="s">
        <v>48</v>
      </c>
      <c r="B121" s="146"/>
      <c r="C121" s="146"/>
      <c r="D121" s="146"/>
      <c r="E121" s="146"/>
      <c r="F121" s="146"/>
      <c r="G121" s="146"/>
      <c r="H121" s="147"/>
    </row>
    <row r="122" spans="1:8" x14ac:dyDescent="0.25">
      <c r="A122" s="134" t="s">
        <v>49</v>
      </c>
      <c r="B122" s="146"/>
      <c r="C122" s="146"/>
      <c r="D122" s="146"/>
      <c r="E122" s="146"/>
      <c r="F122" s="146"/>
      <c r="G122" s="146"/>
      <c r="H122" s="147"/>
    </row>
    <row r="123" spans="1:8" x14ac:dyDescent="0.25">
      <c r="A123" s="134" t="s">
        <v>116</v>
      </c>
      <c r="B123" s="146"/>
      <c r="C123" s="146"/>
      <c r="D123" s="146"/>
      <c r="E123" s="146"/>
      <c r="F123" s="146"/>
      <c r="G123" s="146"/>
      <c r="H123" s="147"/>
    </row>
    <row r="124" spans="1:8" x14ac:dyDescent="0.25">
      <c r="A124" s="134" t="s">
        <v>51</v>
      </c>
      <c r="B124" s="146"/>
      <c r="C124" s="146"/>
      <c r="D124" s="146"/>
      <c r="E124" s="146"/>
      <c r="F124" s="146"/>
      <c r="G124" s="146"/>
      <c r="H124" s="147"/>
    </row>
    <row r="125" spans="1:8" x14ac:dyDescent="0.25">
      <c r="A125" s="137" t="s">
        <v>52</v>
      </c>
      <c r="B125" s="148"/>
      <c r="C125" s="148"/>
      <c r="D125" s="148"/>
      <c r="E125" s="148"/>
      <c r="F125" s="148"/>
      <c r="G125" s="148"/>
      <c r="H125" s="149"/>
    </row>
    <row r="126" spans="1:8" ht="60" x14ac:dyDescent="0.25">
      <c r="A126" s="72" t="s">
        <v>53</v>
      </c>
      <c r="B126" s="73" t="s">
        <v>54</v>
      </c>
      <c r="C126" s="10" t="s">
        <v>55</v>
      </c>
      <c r="D126" s="73" t="s">
        <v>56</v>
      </c>
      <c r="E126" s="10" t="s">
        <v>57</v>
      </c>
      <c r="F126" s="10" t="s">
        <v>58</v>
      </c>
      <c r="G126" s="10" t="s">
        <v>59</v>
      </c>
      <c r="H126" s="30" t="s">
        <v>60</v>
      </c>
    </row>
    <row r="127" spans="1:8" x14ac:dyDescent="0.25">
      <c r="A127" s="74">
        <v>1</v>
      </c>
      <c r="B127" s="75" t="s">
        <v>68</v>
      </c>
      <c r="C127" s="76" t="s">
        <v>69</v>
      </c>
      <c r="D127" s="77" t="s">
        <v>142</v>
      </c>
      <c r="E127" s="26">
        <v>1</v>
      </c>
      <c r="F127" s="26" t="s">
        <v>134</v>
      </c>
      <c r="G127" s="26">
        <v>1</v>
      </c>
      <c r="H127" s="78"/>
    </row>
    <row r="128" spans="1:8" x14ac:dyDescent="0.25">
      <c r="A128" s="74">
        <v>2</v>
      </c>
      <c r="B128" s="75" t="s">
        <v>70</v>
      </c>
      <c r="C128" s="76" t="s">
        <v>71</v>
      </c>
      <c r="D128" s="77" t="s">
        <v>142</v>
      </c>
      <c r="E128" s="26">
        <v>1</v>
      </c>
      <c r="F128" s="26" t="s">
        <v>134</v>
      </c>
      <c r="G128" s="26">
        <v>1</v>
      </c>
      <c r="H128" s="78"/>
    </row>
    <row r="129" spans="1:8" x14ac:dyDescent="0.25">
      <c r="A129" s="74">
        <v>3</v>
      </c>
      <c r="B129" s="75" t="s">
        <v>72</v>
      </c>
      <c r="C129" s="76" t="s">
        <v>62</v>
      </c>
      <c r="D129" s="77" t="s">
        <v>142</v>
      </c>
      <c r="E129" s="26">
        <v>1</v>
      </c>
      <c r="F129" s="26" t="s">
        <v>134</v>
      </c>
      <c r="G129" s="26">
        <v>1</v>
      </c>
      <c r="H129" s="78"/>
    </row>
    <row r="130" spans="1:8" x14ac:dyDescent="0.25">
      <c r="A130" s="74">
        <v>4</v>
      </c>
      <c r="B130" s="75" t="s">
        <v>75</v>
      </c>
      <c r="C130" s="76" t="s">
        <v>62</v>
      </c>
      <c r="D130" s="77" t="s">
        <v>142</v>
      </c>
      <c r="E130" s="26">
        <v>1</v>
      </c>
      <c r="F130" s="26" t="s">
        <v>134</v>
      </c>
      <c r="G130" s="26">
        <v>1</v>
      </c>
      <c r="H130" s="78"/>
    </row>
    <row r="131" spans="1:8" ht="14.1" customHeight="1" x14ac:dyDescent="0.25">
      <c r="A131" s="74">
        <v>5</v>
      </c>
      <c r="B131" s="75" t="s">
        <v>76</v>
      </c>
      <c r="C131" s="76" t="s">
        <v>62</v>
      </c>
      <c r="D131" s="77" t="s">
        <v>142</v>
      </c>
      <c r="E131" s="26">
        <v>1</v>
      </c>
      <c r="F131" s="26" t="s">
        <v>134</v>
      </c>
      <c r="G131" s="26">
        <v>1</v>
      </c>
      <c r="H131" s="78"/>
    </row>
    <row r="132" spans="1:8" x14ac:dyDescent="0.25">
      <c r="A132" s="74">
        <v>7</v>
      </c>
      <c r="B132" s="75" t="s">
        <v>66</v>
      </c>
      <c r="C132" s="76" t="s">
        <v>62</v>
      </c>
      <c r="D132" s="77" t="s">
        <v>142</v>
      </c>
      <c r="E132" s="26">
        <v>1</v>
      </c>
      <c r="F132" s="26" t="s">
        <v>134</v>
      </c>
      <c r="G132" s="26">
        <v>1</v>
      </c>
      <c r="H132" s="78"/>
    </row>
    <row r="133" spans="1:8" ht="20.25" x14ac:dyDescent="0.25">
      <c r="A133" s="74">
        <v>8</v>
      </c>
      <c r="B133" s="75" t="s">
        <v>73</v>
      </c>
      <c r="C133" s="79" t="s">
        <v>74</v>
      </c>
      <c r="D133" s="77" t="s">
        <v>142</v>
      </c>
      <c r="E133" s="26">
        <v>1</v>
      </c>
      <c r="F133" s="26" t="s">
        <v>134</v>
      </c>
      <c r="G133" s="26">
        <v>1</v>
      </c>
      <c r="H133" s="80"/>
    </row>
    <row r="134" spans="1:8" ht="20.25" x14ac:dyDescent="0.25">
      <c r="A134" s="74">
        <v>10</v>
      </c>
      <c r="B134" s="75" t="s">
        <v>128</v>
      </c>
      <c r="C134" s="81" t="s">
        <v>129</v>
      </c>
      <c r="D134" s="77" t="s">
        <v>142</v>
      </c>
      <c r="E134" s="26">
        <v>1</v>
      </c>
      <c r="F134" s="26" t="s">
        <v>134</v>
      </c>
      <c r="G134" s="26">
        <v>1</v>
      </c>
      <c r="H134" s="80"/>
    </row>
    <row r="135" spans="1:8" ht="75" x14ac:dyDescent="0.25">
      <c r="A135" s="74">
        <v>13</v>
      </c>
      <c r="B135" s="38" t="s">
        <v>77</v>
      </c>
      <c r="C135" s="34" t="s">
        <v>78</v>
      </c>
      <c r="D135" s="32" t="s">
        <v>79</v>
      </c>
      <c r="E135" s="39">
        <v>1</v>
      </c>
      <c r="F135" s="28" t="s">
        <v>134</v>
      </c>
      <c r="G135" s="32">
        <v>1</v>
      </c>
      <c r="H135" s="80"/>
    </row>
    <row r="136" spans="1:8" ht="60" x14ac:dyDescent="0.25">
      <c r="A136" s="74">
        <v>14</v>
      </c>
      <c r="B136" s="38" t="s">
        <v>80</v>
      </c>
      <c r="C136" s="31" t="s">
        <v>81</v>
      </c>
      <c r="D136" s="35" t="s">
        <v>79</v>
      </c>
      <c r="E136" s="32">
        <v>1</v>
      </c>
      <c r="F136" s="26" t="s">
        <v>134</v>
      </c>
      <c r="G136" s="32">
        <v>1</v>
      </c>
      <c r="H136" s="80"/>
    </row>
    <row r="137" spans="1:8" ht="45" x14ac:dyDescent="0.25">
      <c r="A137" s="74">
        <v>15</v>
      </c>
      <c r="B137" s="38" t="s">
        <v>82</v>
      </c>
      <c r="C137" s="34" t="s">
        <v>83</v>
      </c>
      <c r="D137" s="32" t="s">
        <v>79</v>
      </c>
      <c r="E137" s="35">
        <v>1</v>
      </c>
      <c r="F137" s="26" t="s">
        <v>134</v>
      </c>
      <c r="G137" s="32">
        <v>1</v>
      </c>
      <c r="H137" s="80"/>
    </row>
    <row r="138" spans="1:8" ht="60" x14ac:dyDescent="0.25">
      <c r="A138" s="74">
        <v>16</v>
      </c>
      <c r="B138" s="38" t="s">
        <v>84</v>
      </c>
      <c r="C138" s="31" t="s">
        <v>85</v>
      </c>
      <c r="D138" s="32" t="s">
        <v>79</v>
      </c>
      <c r="E138" s="32">
        <v>1</v>
      </c>
      <c r="F138" s="28" t="s">
        <v>134</v>
      </c>
      <c r="G138" s="32">
        <v>1</v>
      </c>
      <c r="H138" s="80"/>
    </row>
    <row r="139" spans="1:8" ht="60" x14ac:dyDescent="0.25">
      <c r="A139" s="74">
        <v>17</v>
      </c>
      <c r="B139" s="38" t="s">
        <v>86</v>
      </c>
      <c r="C139" s="31" t="s">
        <v>87</v>
      </c>
      <c r="D139" s="32" t="s">
        <v>79</v>
      </c>
      <c r="E139" s="36">
        <v>1</v>
      </c>
      <c r="F139" s="26" t="s">
        <v>134</v>
      </c>
      <c r="G139" s="32">
        <v>1</v>
      </c>
      <c r="H139" s="80"/>
    </row>
    <row r="140" spans="1:8" ht="30" x14ac:dyDescent="0.25">
      <c r="A140" s="74">
        <v>18</v>
      </c>
      <c r="B140" s="82" t="s">
        <v>61</v>
      </c>
      <c r="C140" s="83" t="s">
        <v>143</v>
      </c>
      <c r="D140" s="84" t="s">
        <v>142</v>
      </c>
      <c r="E140" s="85">
        <v>6</v>
      </c>
      <c r="F140" s="26" t="s">
        <v>134</v>
      </c>
      <c r="G140" s="26">
        <v>6</v>
      </c>
      <c r="H140" s="80"/>
    </row>
    <row r="141" spans="1:8" ht="30" x14ac:dyDescent="0.25">
      <c r="A141" s="86">
        <v>19</v>
      </c>
      <c r="B141" s="82" t="s">
        <v>65</v>
      </c>
      <c r="C141" s="87" t="s">
        <v>144</v>
      </c>
      <c r="D141" s="77" t="s">
        <v>142</v>
      </c>
      <c r="E141" s="26">
        <v>11</v>
      </c>
      <c r="F141" s="26" t="s">
        <v>134</v>
      </c>
      <c r="G141" s="26">
        <v>11</v>
      </c>
      <c r="H141" s="80"/>
    </row>
    <row r="142" spans="1:8" ht="30" x14ac:dyDescent="0.25">
      <c r="A142" s="88">
        <v>2</v>
      </c>
      <c r="B142" s="89" t="s">
        <v>145</v>
      </c>
      <c r="C142" s="83" t="s">
        <v>143</v>
      </c>
      <c r="D142" s="90" t="s">
        <v>139</v>
      </c>
      <c r="E142" s="77">
        <v>1</v>
      </c>
      <c r="F142" s="77" t="s">
        <v>64</v>
      </c>
      <c r="G142" s="77">
        <f t="shared" si="3"/>
        <v>1</v>
      </c>
      <c r="H142" s="27"/>
    </row>
    <row r="143" spans="1:8" ht="30" x14ac:dyDescent="0.25">
      <c r="A143" s="88">
        <v>3</v>
      </c>
      <c r="B143" s="89" t="s">
        <v>146</v>
      </c>
      <c r="C143" s="83" t="s">
        <v>143</v>
      </c>
      <c r="D143" s="90" t="s">
        <v>139</v>
      </c>
      <c r="E143" s="77">
        <v>1</v>
      </c>
      <c r="F143" s="77" t="s">
        <v>64</v>
      </c>
      <c r="G143" s="77">
        <f t="shared" si="3"/>
        <v>1</v>
      </c>
      <c r="H143" s="27"/>
    </row>
    <row r="144" spans="1:8" ht="20.25" x14ac:dyDescent="0.25">
      <c r="A144" s="141" t="s">
        <v>147</v>
      </c>
      <c r="B144" s="122"/>
      <c r="C144" s="122"/>
      <c r="D144" s="122"/>
      <c r="E144" s="122"/>
      <c r="F144" s="122"/>
      <c r="G144" s="122"/>
      <c r="H144" s="142"/>
    </row>
    <row r="145" spans="1:8" x14ac:dyDescent="0.25">
      <c r="A145" s="131" t="s">
        <v>44</v>
      </c>
      <c r="B145" s="132"/>
      <c r="C145" s="132"/>
      <c r="D145" s="132"/>
      <c r="E145" s="132"/>
      <c r="F145" s="132"/>
      <c r="G145" s="132"/>
      <c r="H145" s="133"/>
    </row>
    <row r="146" spans="1:8" x14ac:dyDescent="0.25">
      <c r="A146" s="134" t="s">
        <v>141</v>
      </c>
      <c r="B146" s="135"/>
      <c r="C146" s="135"/>
      <c r="D146" s="135"/>
      <c r="E146" s="135"/>
      <c r="F146" s="135"/>
      <c r="G146" s="135"/>
      <c r="H146" s="136"/>
    </row>
    <row r="147" spans="1:8" x14ac:dyDescent="0.25">
      <c r="A147" s="134" t="s">
        <v>46</v>
      </c>
      <c r="B147" s="135"/>
      <c r="C147" s="135"/>
      <c r="D147" s="135"/>
      <c r="E147" s="135"/>
      <c r="F147" s="135"/>
      <c r="G147" s="135"/>
      <c r="H147" s="136"/>
    </row>
    <row r="148" spans="1:8" x14ac:dyDescent="0.25">
      <c r="A148" s="134" t="s">
        <v>47</v>
      </c>
      <c r="B148" s="135"/>
      <c r="C148" s="135"/>
      <c r="D148" s="135"/>
      <c r="E148" s="135"/>
      <c r="F148" s="135"/>
      <c r="G148" s="135"/>
      <c r="H148" s="136"/>
    </row>
    <row r="149" spans="1:8" x14ac:dyDescent="0.25">
      <c r="A149" s="134" t="s">
        <v>48</v>
      </c>
      <c r="B149" s="135"/>
      <c r="C149" s="135"/>
      <c r="D149" s="135"/>
      <c r="E149" s="135"/>
      <c r="F149" s="135"/>
      <c r="G149" s="135"/>
      <c r="H149" s="136"/>
    </row>
    <row r="150" spans="1:8" ht="15" customHeight="1" x14ac:dyDescent="0.25">
      <c r="A150" s="134" t="s">
        <v>49</v>
      </c>
      <c r="B150" s="135"/>
      <c r="C150" s="135"/>
      <c r="D150" s="135"/>
      <c r="E150" s="135"/>
      <c r="F150" s="135"/>
      <c r="G150" s="135"/>
      <c r="H150" s="136"/>
    </row>
    <row r="151" spans="1:8" x14ac:dyDescent="0.25">
      <c r="A151" s="134" t="s">
        <v>116</v>
      </c>
      <c r="B151" s="135"/>
      <c r="C151" s="135"/>
      <c r="D151" s="135"/>
      <c r="E151" s="135"/>
      <c r="F151" s="135"/>
      <c r="G151" s="135"/>
      <c r="H151" s="136"/>
    </row>
    <row r="152" spans="1:8" x14ac:dyDescent="0.25">
      <c r="A152" s="134" t="s">
        <v>51</v>
      </c>
      <c r="B152" s="135"/>
      <c r="C152" s="135"/>
      <c r="D152" s="135"/>
      <c r="E152" s="135"/>
      <c r="F152" s="135"/>
      <c r="G152" s="135"/>
      <c r="H152" s="136"/>
    </row>
    <row r="153" spans="1:8" x14ac:dyDescent="0.25">
      <c r="A153" s="137" t="s">
        <v>52</v>
      </c>
      <c r="B153" s="138"/>
      <c r="C153" s="138"/>
      <c r="D153" s="138"/>
      <c r="E153" s="138"/>
      <c r="F153" s="138"/>
      <c r="G153" s="138"/>
      <c r="H153" s="139"/>
    </row>
    <row r="154" spans="1:8" ht="60" x14ac:dyDescent="0.25">
      <c r="A154" s="91" t="s">
        <v>53</v>
      </c>
      <c r="B154" s="10" t="s">
        <v>54</v>
      </c>
      <c r="C154" s="10" t="s">
        <v>55</v>
      </c>
      <c r="D154" s="10" t="s">
        <v>56</v>
      </c>
      <c r="E154" s="10" t="s">
        <v>57</v>
      </c>
      <c r="F154" s="10" t="s">
        <v>58</v>
      </c>
      <c r="G154" s="10" t="s">
        <v>59</v>
      </c>
      <c r="H154" s="30" t="s">
        <v>60</v>
      </c>
    </row>
    <row r="155" spans="1:8" ht="15.75" customHeight="1" x14ac:dyDescent="0.25">
      <c r="A155" s="88">
        <v>1</v>
      </c>
      <c r="B155" s="31" t="s">
        <v>113</v>
      </c>
      <c r="C155" s="92" t="s">
        <v>148</v>
      </c>
      <c r="D155" s="32" t="s">
        <v>63</v>
      </c>
      <c r="E155" s="77">
        <v>5</v>
      </c>
      <c r="F155" s="77" t="s">
        <v>64</v>
      </c>
      <c r="G155" s="77">
        <v>5</v>
      </c>
      <c r="H155" s="27"/>
    </row>
    <row r="156" spans="1:8" ht="15.75" customHeight="1" x14ac:dyDescent="0.25">
      <c r="A156" s="88">
        <v>2</v>
      </c>
      <c r="B156" s="89" t="s">
        <v>118</v>
      </c>
      <c r="C156" s="93" t="s">
        <v>148</v>
      </c>
      <c r="D156" s="90" t="s">
        <v>119</v>
      </c>
      <c r="E156" s="94">
        <v>1</v>
      </c>
      <c r="F156" s="94" t="s">
        <v>64</v>
      </c>
      <c r="G156" s="94">
        <v>1</v>
      </c>
      <c r="H156" s="27"/>
    </row>
  </sheetData>
  <mergeCells count="79">
    <mergeCell ref="A153:H153"/>
    <mergeCell ref="A148:H148"/>
    <mergeCell ref="A149:H149"/>
    <mergeCell ref="A150:H150"/>
    <mergeCell ref="A151:H151"/>
    <mergeCell ref="A152:H152"/>
    <mergeCell ref="A125:H125"/>
    <mergeCell ref="A144:H144"/>
    <mergeCell ref="A145:H145"/>
    <mergeCell ref="A146:H146"/>
    <mergeCell ref="A147:H147"/>
    <mergeCell ref="A120:H120"/>
    <mergeCell ref="A121:H121"/>
    <mergeCell ref="A122:H122"/>
    <mergeCell ref="A123:H123"/>
    <mergeCell ref="A124:H124"/>
    <mergeCell ref="A113:H113"/>
    <mergeCell ref="A116:H116"/>
    <mergeCell ref="A117:H117"/>
    <mergeCell ref="A118:H118"/>
    <mergeCell ref="A119:H119"/>
    <mergeCell ref="A77:H77"/>
    <mergeCell ref="A78:H78"/>
    <mergeCell ref="A79:H79"/>
    <mergeCell ref="A80:H80"/>
    <mergeCell ref="A81:H81"/>
    <mergeCell ref="A72:H72"/>
    <mergeCell ref="A73:H73"/>
    <mergeCell ref="A74:H74"/>
    <mergeCell ref="A75:H75"/>
    <mergeCell ref="A76:H76"/>
    <mergeCell ref="A60:H60"/>
    <mergeCell ref="A61:H61"/>
    <mergeCell ref="A62:H62"/>
    <mergeCell ref="A63:H63"/>
    <mergeCell ref="A64:H64"/>
    <mergeCell ref="A55:H55"/>
    <mergeCell ref="A56:H56"/>
    <mergeCell ref="A57:H57"/>
    <mergeCell ref="A58:H58"/>
    <mergeCell ref="A59:H59"/>
    <mergeCell ref="A21:H21"/>
    <mergeCell ref="A22:H22"/>
    <mergeCell ref="A23:H23"/>
    <mergeCell ref="A24:H24"/>
    <mergeCell ref="A25:H25"/>
    <mergeCell ref="A16:H16"/>
    <mergeCell ref="A17:H17"/>
    <mergeCell ref="A18:H18"/>
    <mergeCell ref="A19:H19"/>
    <mergeCell ref="A20:H20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4"/>
  <sheetViews>
    <sheetView topLeftCell="A39" workbookViewId="0">
      <selection activeCell="B45" sqref="B45"/>
    </sheetView>
  </sheetViews>
  <sheetFormatPr defaultColWidth="14.42578125" defaultRowHeight="15" x14ac:dyDescent="0.25"/>
  <cols>
    <col min="1" max="1" width="5.140625" style="8" customWidth="1"/>
    <col min="2" max="2" width="52" style="8" customWidth="1"/>
    <col min="3" max="3" width="27.42578125" style="8" customWidth="1"/>
    <col min="4" max="4" width="22" style="8" customWidth="1"/>
    <col min="5" max="5" width="15.42578125" style="8" customWidth="1"/>
    <col min="6" max="6" width="19.7109375" style="8" bestFit="1" customWidth="1"/>
    <col min="7" max="7" width="14.42578125" style="8" customWidth="1"/>
    <col min="8" max="8" width="25" style="8" bestFit="1" customWidth="1"/>
    <col min="9" max="11" width="8.7109375" style="7" customWidth="1"/>
    <col min="12" max="16384" width="14.42578125" style="7"/>
  </cols>
  <sheetData>
    <row r="1" spans="1:8" x14ac:dyDescent="0.25">
      <c r="A1" s="121" t="s">
        <v>30</v>
      </c>
      <c r="B1" s="122"/>
      <c r="C1" s="122"/>
      <c r="D1" s="122"/>
      <c r="E1" s="122"/>
      <c r="F1" s="122"/>
      <c r="G1" s="122"/>
      <c r="H1" s="122"/>
    </row>
    <row r="2" spans="1:8" ht="20.25" x14ac:dyDescent="0.3">
      <c r="A2" s="123" t="s">
        <v>31</v>
      </c>
      <c r="B2" s="123"/>
      <c r="C2" s="123"/>
      <c r="D2" s="123"/>
      <c r="E2" s="123"/>
      <c r="F2" s="123"/>
      <c r="G2" s="123"/>
      <c r="H2" s="123"/>
    </row>
    <row r="3" spans="1:8" ht="20.25" x14ac:dyDescent="0.25">
      <c r="A3" s="124" t="str">
        <f>'Информация о Чемпионате'!B4</f>
        <v>Региональный этап</v>
      </c>
      <c r="B3" s="124"/>
      <c r="C3" s="124"/>
      <c r="D3" s="124"/>
      <c r="E3" s="124"/>
      <c r="F3" s="124"/>
      <c r="G3" s="124"/>
      <c r="H3" s="124"/>
    </row>
    <row r="4" spans="1:8" ht="20.25" x14ac:dyDescent="0.3">
      <c r="A4" s="123" t="s">
        <v>32</v>
      </c>
      <c r="B4" s="123"/>
      <c r="C4" s="123"/>
      <c r="D4" s="123"/>
      <c r="E4" s="123"/>
      <c r="F4" s="123"/>
      <c r="G4" s="123"/>
      <c r="H4" s="123"/>
    </row>
    <row r="5" spans="1:8" ht="20.25" x14ac:dyDescent="0.25">
      <c r="A5" s="125" t="str">
        <f>'Информация о Чемпионате'!B3</f>
        <v>Цифровая трансформация</v>
      </c>
      <c r="B5" s="125"/>
      <c r="C5" s="125"/>
      <c r="D5" s="125"/>
      <c r="E5" s="125"/>
      <c r="F5" s="125"/>
      <c r="G5" s="125"/>
      <c r="H5" s="125"/>
    </row>
    <row r="6" spans="1:8" x14ac:dyDescent="0.25">
      <c r="A6" s="126" t="s">
        <v>33</v>
      </c>
      <c r="B6" s="122"/>
      <c r="C6" s="122"/>
      <c r="D6" s="122"/>
      <c r="E6" s="122"/>
      <c r="F6" s="122"/>
      <c r="G6" s="122"/>
      <c r="H6" s="122"/>
    </row>
    <row r="7" spans="1:8" ht="15.75" x14ac:dyDescent="0.25">
      <c r="A7" s="126" t="s">
        <v>34</v>
      </c>
      <c r="B7" s="126"/>
      <c r="C7" s="127" t="str">
        <f>'Информация о Чемпионате'!B5</f>
        <v>Наименование субъекта РФ</v>
      </c>
      <c r="D7" s="127"/>
      <c r="E7" s="127"/>
      <c r="F7" s="127"/>
      <c r="G7" s="127"/>
      <c r="H7" s="127"/>
    </row>
    <row r="8" spans="1:8" ht="15.75" x14ac:dyDescent="0.25">
      <c r="A8" s="126" t="s">
        <v>35</v>
      </c>
      <c r="B8" s="126"/>
      <c r="C8" s="126"/>
      <c r="D8" s="127" t="str">
        <f>'Информация о Чемпионате'!B6</f>
        <v>Наименование организации</v>
      </c>
      <c r="E8" s="127"/>
      <c r="F8" s="127"/>
      <c r="G8" s="127"/>
      <c r="H8" s="127"/>
    </row>
    <row r="9" spans="1:8" ht="15.75" x14ac:dyDescent="0.25">
      <c r="A9" s="126" t="s">
        <v>36</v>
      </c>
      <c r="B9" s="126"/>
      <c r="C9" s="126" t="str">
        <f>'Информация о Чемпионате'!B7</f>
        <v>город, улица, дом.</v>
      </c>
      <c r="D9" s="126"/>
      <c r="E9" s="126"/>
      <c r="F9" s="126"/>
      <c r="G9" s="126"/>
      <c r="H9" s="126"/>
    </row>
    <row r="10" spans="1:8" ht="15.75" x14ac:dyDescent="0.25">
      <c r="A10" s="126" t="s">
        <v>37</v>
      </c>
      <c r="B10" s="126"/>
      <c r="C10" s="126" t="str">
        <f>'Информация о Чемпионате'!B9</f>
        <v>ФИО ГЭ</v>
      </c>
      <c r="D10" s="126"/>
      <c r="E10" s="126" t="str">
        <f>'Информация о Чемпионате'!B10</f>
        <v>Электронная почта ГЭ</v>
      </c>
      <c r="F10" s="126"/>
      <c r="G10" s="126" t="str">
        <f>'Информация о Чемпионате'!B11</f>
        <v>Мобильный телефон ГЭ</v>
      </c>
      <c r="H10" s="126"/>
    </row>
    <row r="11" spans="1:8" ht="15.75" customHeight="1" x14ac:dyDescent="0.25">
      <c r="A11" s="126" t="s">
        <v>38</v>
      </c>
      <c r="B11" s="126"/>
      <c r="C11" s="126" t="str">
        <f>'Информация о Чемпионате'!B12</f>
        <v>ФИО ТАП</v>
      </c>
      <c r="D11" s="126"/>
      <c r="E11" s="126" t="str">
        <f>'Информация о Чемпионате'!B13</f>
        <v>Электронная почта ТАП</v>
      </c>
      <c r="F11" s="126"/>
      <c r="G11" s="126" t="str">
        <f>'Информация о Чемпионате'!B14</f>
        <v>Мобильный телефон ТАП</v>
      </c>
      <c r="H11" s="126"/>
    </row>
    <row r="12" spans="1:8" ht="15.75" customHeight="1" x14ac:dyDescent="0.25">
      <c r="A12" s="126" t="s">
        <v>39</v>
      </c>
      <c r="B12" s="126"/>
      <c r="C12" s="126">
        <f>'Информация о Чемпионате'!B17</f>
        <v>8</v>
      </c>
      <c r="D12" s="126"/>
      <c r="E12" s="126"/>
      <c r="F12" s="126"/>
      <c r="G12" s="126"/>
      <c r="H12" s="126"/>
    </row>
    <row r="13" spans="1:8" ht="15.75" x14ac:dyDescent="0.25">
      <c r="A13" s="126" t="s">
        <v>40</v>
      </c>
      <c r="B13" s="126"/>
      <c r="C13" s="126">
        <f>'Информация о Чемпионате'!B15</f>
        <v>5</v>
      </c>
      <c r="D13" s="126"/>
      <c r="E13" s="126"/>
      <c r="F13" s="126"/>
      <c r="G13" s="126"/>
      <c r="H13" s="126"/>
    </row>
    <row r="14" spans="1:8" ht="15.75" x14ac:dyDescent="0.25">
      <c r="A14" s="126" t="s">
        <v>41</v>
      </c>
      <c r="B14" s="126"/>
      <c r="C14" s="126">
        <f>'Информация о Чемпионате'!B16</f>
        <v>5</v>
      </c>
      <c r="D14" s="126"/>
      <c r="E14" s="126"/>
      <c r="F14" s="126"/>
      <c r="G14" s="126"/>
      <c r="H14" s="126"/>
    </row>
    <row r="15" spans="1:8" ht="15.75" x14ac:dyDescent="0.25">
      <c r="A15" s="126" t="s">
        <v>42</v>
      </c>
      <c r="B15" s="126"/>
      <c r="C15" s="126" t="str">
        <f>'Информация о Чемпионате'!B8</f>
        <v>Даты проведения</v>
      </c>
      <c r="D15" s="126"/>
      <c r="E15" s="126"/>
      <c r="F15" s="126"/>
      <c r="G15" s="126"/>
      <c r="H15" s="126"/>
    </row>
    <row r="16" spans="1:8" ht="20.25" x14ac:dyDescent="0.25">
      <c r="A16" s="141" t="s">
        <v>149</v>
      </c>
      <c r="B16" s="142"/>
      <c r="C16" s="142"/>
      <c r="D16" s="142"/>
      <c r="E16" s="142"/>
      <c r="F16" s="142"/>
      <c r="G16" s="142"/>
      <c r="H16" s="142"/>
    </row>
    <row r="17" spans="1:8" x14ac:dyDescent="0.25">
      <c r="A17" s="131" t="s">
        <v>44</v>
      </c>
      <c r="B17" s="132"/>
      <c r="C17" s="132"/>
      <c r="D17" s="132"/>
      <c r="E17" s="132"/>
      <c r="F17" s="132"/>
      <c r="G17" s="132"/>
      <c r="H17" s="133"/>
    </row>
    <row r="18" spans="1:8" x14ac:dyDescent="0.25">
      <c r="A18" s="134" t="s">
        <v>45</v>
      </c>
      <c r="B18" s="135"/>
      <c r="C18" s="135"/>
      <c r="D18" s="135"/>
      <c r="E18" s="135"/>
      <c r="F18" s="135"/>
      <c r="G18" s="135"/>
      <c r="H18" s="136"/>
    </row>
    <row r="19" spans="1:8" x14ac:dyDescent="0.25">
      <c r="A19" s="134" t="s">
        <v>115</v>
      </c>
      <c r="B19" s="135"/>
      <c r="C19" s="135"/>
      <c r="D19" s="135"/>
      <c r="E19" s="135"/>
      <c r="F19" s="135"/>
      <c r="G19" s="135"/>
      <c r="H19" s="136"/>
    </row>
    <row r="20" spans="1:8" x14ac:dyDescent="0.25">
      <c r="A20" s="134" t="s">
        <v>47</v>
      </c>
      <c r="B20" s="135"/>
      <c r="C20" s="135"/>
      <c r="D20" s="135"/>
      <c r="E20" s="135"/>
      <c r="F20" s="135"/>
      <c r="G20" s="135"/>
      <c r="H20" s="136"/>
    </row>
    <row r="21" spans="1:8" x14ac:dyDescent="0.25">
      <c r="A21" s="134" t="s">
        <v>48</v>
      </c>
      <c r="B21" s="135"/>
      <c r="C21" s="135"/>
      <c r="D21" s="135"/>
      <c r="E21" s="135"/>
      <c r="F21" s="135"/>
      <c r="G21" s="135"/>
      <c r="H21" s="136"/>
    </row>
    <row r="22" spans="1:8" x14ac:dyDescent="0.25">
      <c r="A22" s="134" t="s">
        <v>49</v>
      </c>
      <c r="B22" s="135"/>
      <c r="C22" s="135"/>
      <c r="D22" s="135"/>
      <c r="E22" s="135"/>
      <c r="F22" s="135"/>
      <c r="G22" s="135"/>
      <c r="H22" s="136"/>
    </row>
    <row r="23" spans="1:8" x14ac:dyDescent="0.25">
      <c r="A23" s="134" t="s">
        <v>116</v>
      </c>
      <c r="B23" s="135"/>
      <c r="C23" s="135"/>
      <c r="D23" s="135"/>
      <c r="E23" s="135"/>
      <c r="F23" s="135"/>
      <c r="G23" s="135"/>
      <c r="H23" s="136"/>
    </row>
    <row r="24" spans="1:8" x14ac:dyDescent="0.25">
      <c r="A24" s="134" t="s">
        <v>51</v>
      </c>
      <c r="B24" s="135"/>
      <c r="C24" s="135"/>
      <c r="D24" s="135"/>
      <c r="E24" s="135"/>
      <c r="F24" s="135"/>
      <c r="G24" s="135"/>
      <c r="H24" s="136"/>
    </row>
    <row r="25" spans="1:8" x14ac:dyDescent="0.25">
      <c r="A25" s="137" t="s">
        <v>52</v>
      </c>
      <c r="B25" s="138"/>
      <c r="C25" s="138"/>
      <c r="D25" s="138"/>
      <c r="E25" s="138"/>
      <c r="F25" s="138"/>
      <c r="G25" s="138"/>
      <c r="H25" s="139"/>
    </row>
    <row r="26" spans="1:8" ht="60" x14ac:dyDescent="0.25">
      <c r="A26" s="21" t="s">
        <v>53</v>
      </c>
      <c r="B26" s="22" t="s">
        <v>54</v>
      </c>
      <c r="C26" s="10" t="s">
        <v>55</v>
      </c>
      <c r="D26" s="22" t="s">
        <v>56</v>
      </c>
      <c r="E26" s="22" t="s">
        <v>57</v>
      </c>
      <c r="F26" s="22" t="s">
        <v>58</v>
      </c>
      <c r="G26" s="22" t="s">
        <v>59</v>
      </c>
      <c r="H26" s="21" t="s">
        <v>60</v>
      </c>
    </row>
    <row r="27" spans="1:8" ht="330" x14ac:dyDescent="0.25">
      <c r="A27" s="23">
        <v>1</v>
      </c>
      <c r="B27" s="31" t="s">
        <v>68</v>
      </c>
      <c r="C27" s="31" t="s">
        <v>69</v>
      </c>
      <c r="D27" s="32" t="s">
        <v>67</v>
      </c>
      <c r="E27" s="32">
        <v>1</v>
      </c>
      <c r="F27" s="32" t="s">
        <v>125</v>
      </c>
      <c r="G27" s="32">
        <f t="shared" ref="G27:G51" si="0">5*E27</f>
        <v>5</v>
      </c>
      <c r="H27" s="20"/>
    </row>
    <row r="28" spans="1:8" ht="30" x14ac:dyDescent="0.25">
      <c r="A28" s="23">
        <v>2</v>
      </c>
      <c r="B28" s="31" t="s">
        <v>70</v>
      </c>
      <c r="C28" s="31" t="s">
        <v>71</v>
      </c>
      <c r="D28" s="32" t="s">
        <v>67</v>
      </c>
      <c r="E28" s="35">
        <v>2</v>
      </c>
      <c r="F28" s="32" t="s">
        <v>125</v>
      </c>
      <c r="G28" s="32">
        <f t="shared" si="0"/>
        <v>10</v>
      </c>
      <c r="H28" s="20"/>
    </row>
    <row r="29" spans="1:8" ht="45" x14ac:dyDescent="0.25">
      <c r="A29" s="23">
        <v>3</v>
      </c>
      <c r="B29" s="31" t="s">
        <v>72</v>
      </c>
      <c r="C29" s="31" t="s">
        <v>62</v>
      </c>
      <c r="D29" s="32" t="s">
        <v>67</v>
      </c>
      <c r="E29" s="32">
        <v>2</v>
      </c>
      <c r="F29" s="32" t="s">
        <v>125</v>
      </c>
      <c r="G29" s="32">
        <f t="shared" si="0"/>
        <v>10</v>
      </c>
      <c r="H29" s="20"/>
    </row>
    <row r="30" spans="1:8" ht="45" x14ac:dyDescent="0.25">
      <c r="A30" s="23">
        <v>4</v>
      </c>
      <c r="B30" s="31" t="s">
        <v>75</v>
      </c>
      <c r="C30" s="31" t="s">
        <v>62</v>
      </c>
      <c r="D30" s="77" t="s">
        <v>67</v>
      </c>
      <c r="E30" s="35">
        <v>1</v>
      </c>
      <c r="F30" s="32" t="s">
        <v>125</v>
      </c>
      <c r="G30" s="32">
        <f t="shared" si="0"/>
        <v>5</v>
      </c>
      <c r="H30" s="95"/>
    </row>
    <row r="31" spans="1:8" ht="45" x14ac:dyDescent="0.25">
      <c r="A31" s="23">
        <v>5</v>
      </c>
      <c r="B31" s="31" t="s">
        <v>76</v>
      </c>
      <c r="C31" s="31" t="s">
        <v>62</v>
      </c>
      <c r="D31" s="32" t="s">
        <v>67</v>
      </c>
      <c r="E31" s="32">
        <v>1</v>
      </c>
      <c r="F31" s="32" t="s">
        <v>125</v>
      </c>
      <c r="G31" s="32">
        <f t="shared" si="0"/>
        <v>5</v>
      </c>
      <c r="H31" s="20"/>
    </row>
    <row r="32" spans="1:8" ht="165" x14ac:dyDescent="0.25">
      <c r="A32" s="23">
        <v>7</v>
      </c>
      <c r="B32" s="31" t="s">
        <v>126</v>
      </c>
      <c r="C32" s="31" t="s">
        <v>127</v>
      </c>
      <c r="D32" s="32" t="s">
        <v>67</v>
      </c>
      <c r="E32" s="32">
        <v>1</v>
      </c>
      <c r="F32" s="32" t="s">
        <v>125</v>
      </c>
      <c r="G32" s="32">
        <f t="shared" si="0"/>
        <v>5</v>
      </c>
      <c r="H32" s="20"/>
    </row>
    <row r="33" spans="1:8" ht="30" x14ac:dyDescent="0.25">
      <c r="A33" s="23">
        <v>8</v>
      </c>
      <c r="B33" s="31" t="s">
        <v>73</v>
      </c>
      <c r="C33" s="31" t="s">
        <v>74</v>
      </c>
      <c r="D33" s="32" t="s">
        <v>67</v>
      </c>
      <c r="E33" s="35">
        <v>3</v>
      </c>
      <c r="F33" s="32" t="s">
        <v>125</v>
      </c>
      <c r="G33" s="32">
        <f t="shared" si="0"/>
        <v>15</v>
      </c>
      <c r="H33" s="20"/>
    </row>
    <row r="34" spans="1:8" x14ac:dyDescent="0.25">
      <c r="A34" s="23">
        <v>10</v>
      </c>
      <c r="B34" s="31" t="s">
        <v>128</v>
      </c>
      <c r="C34" s="31" t="s">
        <v>129</v>
      </c>
      <c r="D34" s="32" t="s">
        <v>67</v>
      </c>
      <c r="E34" s="35">
        <v>1</v>
      </c>
      <c r="F34" s="32" t="s">
        <v>125</v>
      </c>
      <c r="G34" s="32">
        <f t="shared" si="0"/>
        <v>5</v>
      </c>
      <c r="H34" s="20"/>
    </row>
    <row r="35" spans="1:8" ht="75" x14ac:dyDescent="0.25">
      <c r="A35" s="23">
        <v>12</v>
      </c>
      <c r="B35" s="38" t="s">
        <v>77</v>
      </c>
      <c r="C35" s="31" t="s">
        <v>78</v>
      </c>
      <c r="D35" s="32" t="s">
        <v>79</v>
      </c>
      <c r="E35" s="35">
        <v>1</v>
      </c>
      <c r="F35" s="32" t="s">
        <v>125</v>
      </c>
      <c r="G35" s="32">
        <f t="shared" si="0"/>
        <v>5</v>
      </c>
      <c r="H35" s="20"/>
    </row>
    <row r="36" spans="1:8" ht="75" x14ac:dyDescent="0.25">
      <c r="A36" s="23">
        <v>13</v>
      </c>
      <c r="B36" s="38" t="s">
        <v>80</v>
      </c>
      <c r="C36" s="31" t="s">
        <v>81</v>
      </c>
      <c r="D36" s="32" t="s">
        <v>79</v>
      </c>
      <c r="E36" s="32">
        <v>1</v>
      </c>
      <c r="F36" s="32" t="s">
        <v>125</v>
      </c>
      <c r="G36" s="32">
        <f t="shared" si="0"/>
        <v>5</v>
      </c>
      <c r="H36" s="20"/>
    </row>
    <row r="37" spans="1:8" ht="60" x14ac:dyDescent="0.25">
      <c r="A37" s="23">
        <v>14</v>
      </c>
      <c r="B37" s="38" t="s">
        <v>82</v>
      </c>
      <c r="C37" s="31" t="s">
        <v>83</v>
      </c>
      <c r="D37" s="32" t="s">
        <v>79</v>
      </c>
      <c r="E37" s="35">
        <v>1</v>
      </c>
      <c r="F37" s="32" t="s">
        <v>125</v>
      </c>
      <c r="G37" s="32">
        <f t="shared" si="0"/>
        <v>5</v>
      </c>
      <c r="H37" s="20"/>
    </row>
    <row r="38" spans="1:8" ht="60" x14ac:dyDescent="0.25">
      <c r="A38" s="23">
        <v>15</v>
      </c>
      <c r="B38" s="38" t="s">
        <v>84</v>
      </c>
      <c r="C38" s="31" t="s">
        <v>85</v>
      </c>
      <c r="D38" s="32" t="s">
        <v>79</v>
      </c>
      <c r="E38" s="32">
        <v>1</v>
      </c>
      <c r="F38" s="32" t="s">
        <v>125</v>
      </c>
      <c r="G38" s="32">
        <f t="shared" si="0"/>
        <v>5</v>
      </c>
      <c r="H38" s="20"/>
    </row>
    <row r="39" spans="1:8" ht="60" x14ac:dyDescent="0.25">
      <c r="A39" s="23">
        <v>16</v>
      </c>
      <c r="B39" s="38" t="s">
        <v>86</v>
      </c>
      <c r="C39" s="31" t="s">
        <v>87</v>
      </c>
      <c r="D39" s="32" t="s">
        <v>79</v>
      </c>
      <c r="E39" s="35">
        <v>1</v>
      </c>
      <c r="F39" s="32" t="s">
        <v>125</v>
      </c>
      <c r="G39" s="32">
        <f t="shared" si="0"/>
        <v>5</v>
      </c>
      <c r="H39" s="20"/>
    </row>
    <row r="40" spans="1:8" ht="75" x14ac:dyDescent="0.25">
      <c r="A40" s="23">
        <v>17</v>
      </c>
      <c r="B40" s="38" t="s">
        <v>88</v>
      </c>
      <c r="C40" s="31" t="s">
        <v>89</v>
      </c>
      <c r="D40" s="32" t="s">
        <v>79</v>
      </c>
      <c r="E40" s="32">
        <v>1</v>
      </c>
      <c r="F40" s="32" t="s">
        <v>125</v>
      </c>
      <c r="G40" s="32">
        <f t="shared" si="0"/>
        <v>5</v>
      </c>
      <c r="H40" s="20"/>
    </row>
    <row r="41" spans="1:8" ht="60" x14ac:dyDescent="0.25">
      <c r="A41" s="23">
        <v>18</v>
      </c>
      <c r="B41" s="38" t="s">
        <v>90</v>
      </c>
      <c r="C41" s="31" t="s">
        <v>91</v>
      </c>
      <c r="D41" s="32" t="s">
        <v>79</v>
      </c>
      <c r="E41" s="35">
        <v>1</v>
      </c>
      <c r="F41" s="32" t="s">
        <v>125</v>
      </c>
      <c r="G41" s="32">
        <f t="shared" si="0"/>
        <v>5</v>
      </c>
      <c r="H41" s="20"/>
    </row>
    <row r="42" spans="1:8" ht="75" x14ac:dyDescent="0.25">
      <c r="A42" s="23">
        <v>19</v>
      </c>
      <c r="B42" s="38" t="s">
        <v>92</v>
      </c>
      <c r="C42" s="31" t="s">
        <v>93</v>
      </c>
      <c r="D42" s="32" t="s">
        <v>79</v>
      </c>
      <c r="E42" s="32">
        <v>1</v>
      </c>
      <c r="F42" s="32" t="s">
        <v>125</v>
      </c>
      <c r="G42" s="32">
        <f t="shared" si="0"/>
        <v>5</v>
      </c>
      <c r="H42" s="20"/>
    </row>
    <row r="43" spans="1:8" ht="90" x14ac:dyDescent="0.25">
      <c r="A43" s="23">
        <v>20</v>
      </c>
      <c r="B43" s="38" t="s">
        <v>94</v>
      </c>
      <c r="C43" s="34" t="s">
        <v>95</v>
      </c>
      <c r="D43" s="32" t="s">
        <v>79</v>
      </c>
      <c r="E43" s="35">
        <v>1</v>
      </c>
      <c r="F43" s="32" t="s">
        <v>125</v>
      </c>
      <c r="G43" s="32">
        <f t="shared" si="0"/>
        <v>5</v>
      </c>
      <c r="H43" s="20"/>
    </row>
    <row r="44" spans="1:8" ht="75" x14ac:dyDescent="0.25">
      <c r="A44" s="23">
        <v>21</v>
      </c>
      <c r="B44" s="38" t="s">
        <v>96</v>
      </c>
      <c r="C44" s="34" t="s">
        <v>97</v>
      </c>
      <c r="D44" s="32" t="s">
        <v>79</v>
      </c>
      <c r="E44" s="35">
        <v>1</v>
      </c>
      <c r="F44" s="32" t="s">
        <v>125</v>
      </c>
      <c r="G44" s="32">
        <f t="shared" si="0"/>
        <v>5</v>
      </c>
      <c r="H44" s="20"/>
    </row>
    <row r="45" spans="1:8" ht="75" x14ac:dyDescent="0.25">
      <c r="A45" s="23">
        <v>22</v>
      </c>
      <c r="B45" s="31" t="s">
        <v>98</v>
      </c>
      <c r="C45" s="34" t="s">
        <v>99</v>
      </c>
      <c r="D45" s="32" t="s">
        <v>79</v>
      </c>
      <c r="E45" s="32">
        <v>1</v>
      </c>
      <c r="F45" s="32" t="s">
        <v>125</v>
      </c>
      <c r="G45" s="32">
        <f t="shared" si="0"/>
        <v>5</v>
      </c>
      <c r="H45" s="20"/>
    </row>
    <row r="46" spans="1:8" ht="75" x14ac:dyDescent="0.25">
      <c r="A46" s="23">
        <v>23</v>
      </c>
      <c r="B46" s="31" t="s">
        <v>100</v>
      </c>
      <c r="C46" s="31" t="s">
        <v>101</v>
      </c>
      <c r="D46" s="32" t="s">
        <v>79</v>
      </c>
      <c r="E46" s="32">
        <v>1</v>
      </c>
      <c r="F46" s="32" t="s">
        <v>125</v>
      </c>
      <c r="G46" s="32">
        <f t="shared" si="0"/>
        <v>5</v>
      </c>
      <c r="H46" s="20"/>
    </row>
    <row r="47" spans="1:8" ht="60" x14ac:dyDescent="0.25">
      <c r="A47" s="23">
        <v>24</v>
      </c>
      <c r="B47" s="31" t="s">
        <v>102</v>
      </c>
      <c r="C47" s="34" t="s">
        <v>150</v>
      </c>
      <c r="D47" s="32" t="s">
        <v>79</v>
      </c>
      <c r="E47" s="35">
        <v>1</v>
      </c>
      <c r="F47" s="32" t="s">
        <v>125</v>
      </c>
      <c r="G47" s="32">
        <f t="shared" si="0"/>
        <v>5</v>
      </c>
      <c r="H47" s="20"/>
    </row>
    <row r="48" spans="1:8" ht="63.75" x14ac:dyDescent="0.25">
      <c r="A48" s="23">
        <v>25</v>
      </c>
      <c r="B48" s="52" t="s">
        <v>104</v>
      </c>
      <c r="C48" s="96" t="s">
        <v>105</v>
      </c>
      <c r="D48" s="47" t="s">
        <v>79</v>
      </c>
      <c r="E48" s="47">
        <v>1</v>
      </c>
      <c r="F48" s="47" t="s">
        <v>125</v>
      </c>
      <c r="G48" s="47">
        <f t="shared" si="0"/>
        <v>5</v>
      </c>
      <c r="H48" s="20"/>
    </row>
    <row r="49" spans="1:8" ht="75" x14ac:dyDescent="0.25">
      <c r="A49" s="97">
        <v>26</v>
      </c>
      <c r="B49" s="98" t="s">
        <v>106</v>
      </c>
      <c r="C49" s="40" t="s">
        <v>107</v>
      </c>
      <c r="D49" s="99" t="s">
        <v>79</v>
      </c>
      <c r="E49" s="47">
        <v>1</v>
      </c>
      <c r="F49" s="47" t="s">
        <v>125</v>
      </c>
      <c r="G49" s="47">
        <f t="shared" si="0"/>
        <v>5</v>
      </c>
      <c r="H49" s="95"/>
    </row>
    <row r="50" spans="1:8" ht="75" x14ac:dyDescent="0.25">
      <c r="A50" s="18">
        <v>27</v>
      </c>
      <c r="B50" s="52" t="s">
        <v>108</v>
      </c>
      <c r="C50" s="53" t="s">
        <v>109</v>
      </c>
      <c r="D50" s="47" t="s">
        <v>79</v>
      </c>
      <c r="E50" s="47">
        <v>1</v>
      </c>
      <c r="F50" s="47" t="s">
        <v>125</v>
      </c>
      <c r="G50" s="47">
        <f t="shared" si="0"/>
        <v>5</v>
      </c>
      <c r="H50" s="100"/>
    </row>
    <row r="51" spans="1:8" ht="75" x14ac:dyDescent="0.25">
      <c r="A51" s="101">
        <v>28</v>
      </c>
      <c r="B51" s="102" t="s">
        <v>110</v>
      </c>
      <c r="C51" s="54" t="s">
        <v>111</v>
      </c>
      <c r="D51" s="103" t="s">
        <v>79</v>
      </c>
      <c r="E51" s="103">
        <v>1</v>
      </c>
      <c r="F51" s="103" t="s">
        <v>125</v>
      </c>
      <c r="G51" s="103">
        <f t="shared" si="0"/>
        <v>5</v>
      </c>
      <c r="H51" s="104"/>
    </row>
    <row r="52" spans="1:8" ht="20.25" x14ac:dyDescent="0.25">
      <c r="A52" s="150" t="s">
        <v>137</v>
      </c>
      <c r="B52" s="151"/>
      <c r="C52" s="151"/>
      <c r="D52" s="151"/>
      <c r="E52" s="151"/>
      <c r="F52" s="151"/>
      <c r="G52" s="151"/>
      <c r="H52" s="152"/>
    </row>
    <row r="53" spans="1:8" ht="60" x14ac:dyDescent="0.25">
      <c r="A53" s="18" t="s">
        <v>53</v>
      </c>
      <c r="B53" s="18" t="s">
        <v>54</v>
      </c>
      <c r="C53" s="18" t="s">
        <v>55</v>
      </c>
      <c r="D53" s="18" t="s">
        <v>56</v>
      </c>
      <c r="E53" s="18" t="s">
        <v>57</v>
      </c>
      <c r="F53" s="18" t="s">
        <v>58</v>
      </c>
      <c r="G53" s="18" t="s">
        <v>59</v>
      </c>
      <c r="H53" s="18" t="s">
        <v>60</v>
      </c>
    </row>
    <row r="54" spans="1:8" x14ac:dyDescent="0.25">
      <c r="A54" s="18">
        <v>1</v>
      </c>
      <c r="B54" s="105" t="s">
        <v>151</v>
      </c>
      <c r="C54" s="105" t="s">
        <v>152</v>
      </c>
      <c r="D54" s="106" t="s">
        <v>153</v>
      </c>
      <c r="E54" s="107">
        <v>1</v>
      </c>
      <c r="F54" s="18" t="s">
        <v>154</v>
      </c>
      <c r="G54" s="107">
        <v>5</v>
      </c>
      <c r="H54" s="18"/>
    </row>
  </sheetData>
  <mergeCells count="39">
    <mergeCell ref="A52:H52"/>
    <mergeCell ref="A21:H21"/>
    <mergeCell ref="A22:H22"/>
    <mergeCell ref="A23:H23"/>
    <mergeCell ref="A24:H24"/>
    <mergeCell ref="A25:H25"/>
    <mergeCell ref="A16:H16"/>
    <mergeCell ref="A17:H17"/>
    <mergeCell ref="A18:H18"/>
    <mergeCell ref="A19:H19"/>
    <mergeCell ref="A20:H20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topLeftCell="A43" workbookViewId="0">
      <selection activeCell="B18" sqref="B18"/>
    </sheetView>
  </sheetViews>
  <sheetFormatPr defaultColWidth="14.42578125" defaultRowHeight="15" x14ac:dyDescent="0.25"/>
  <cols>
    <col min="1" max="1" width="5.140625" style="8" customWidth="1"/>
    <col min="2" max="2" width="52" style="8" customWidth="1"/>
    <col min="3" max="3" width="27.42578125" style="8" customWidth="1"/>
    <col min="4" max="4" width="22" style="8" customWidth="1"/>
    <col min="5" max="5" width="15.42578125" style="8" customWidth="1"/>
    <col min="6" max="6" width="23.42578125" style="8" bestFit="1" customWidth="1"/>
    <col min="7" max="7" width="14.42578125" style="8" customWidth="1"/>
    <col min="8" max="8" width="25" style="8" bestFit="1" customWidth="1"/>
    <col min="9" max="11" width="8.7109375" style="7" customWidth="1"/>
    <col min="12" max="16384" width="14.42578125" style="7"/>
  </cols>
  <sheetData>
    <row r="1" spans="1:8" x14ac:dyDescent="0.25">
      <c r="A1" s="121" t="s">
        <v>30</v>
      </c>
      <c r="B1" s="122"/>
      <c r="C1" s="122"/>
      <c r="D1" s="122"/>
      <c r="E1" s="122"/>
      <c r="F1" s="122"/>
      <c r="G1" s="122"/>
      <c r="H1" s="122"/>
    </row>
    <row r="2" spans="1:8" ht="20.25" x14ac:dyDescent="0.3">
      <c r="A2" s="123" t="s">
        <v>31</v>
      </c>
      <c r="B2" s="123"/>
      <c r="C2" s="123"/>
      <c r="D2" s="123"/>
      <c r="E2" s="123"/>
      <c r="F2" s="123"/>
      <c r="G2" s="123"/>
      <c r="H2" s="123"/>
    </row>
    <row r="3" spans="1:8" ht="20.25" x14ac:dyDescent="0.25">
      <c r="A3" s="124" t="str">
        <f>'Информация о Чемпионате'!B4</f>
        <v>Региональный этап</v>
      </c>
      <c r="B3" s="124"/>
      <c r="C3" s="124"/>
      <c r="D3" s="124"/>
      <c r="E3" s="124"/>
      <c r="F3" s="124"/>
      <c r="G3" s="124"/>
      <c r="H3" s="124"/>
    </row>
    <row r="4" spans="1:8" ht="20.25" x14ac:dyDescent="0.3">
      <c r="A4" s="123" t="s">
        <v>32</v>
      </c>
      <c r="B4" s="123"/>
      <c r="C4" s="123"/>
      <c r="D4" s="123"/>
      <c r="E4" s="123"/>
      <c r="F4" s="123"/>
      <c r="G4" s="123"/>
      <c r="H4" s="123"/>
    </row>
    <row r="5" spans="1:8" ht="20.25" x14ac:dyDescent="0.25">
      <c r="A5" s="125" t="str">
        <f>'Информация о Чемпионате'!B3</f>
        <v>Цифровая трансформация</v>
      </c>
      <c r="B5" s="125"/>
      <c r="C5" s="125"/>
      <c r="D5" s="125"/>
      <c r="E5" s="125"/>
      <c r="F5" s="125"/>
      <c r="G5" s="125"/>
      <c r="H5" s="125"/>
    </row>
    <row r="6" spans="1:8" x14ac:dyDescent="0.25">
      <c r="A6" s="126" t="s">
        <v>33</v>
      </c>
      <c r="B6" s="122"/>
      <c r="C6" s="122"/>
      <c r="D6" s="122"/>
      <c r="E6" s="122"/>
      <c r="F6" s="122"/>
      <c r="G6" s="122"/>
      <c r="H6" s="122"/>
    </row>
    <row r="7" spans="1:8" ht="15.75" x14ac:dyDescent="0.25">
      <c r="A7" s="126" t="s">
        <v>34</v>
      </c>
      <c r="B7" s="126"/>
      <c r="C7" s="127" t="str">
        <f>'Информация о Чемпионате'!B5</f>
        <v>Наименование субъекта РФ</v>
      </c>
      <c r="D7" s="127"/>
      <c r="E7" s="127"/>
      <c r="F7" s="127"/>
      <c r="G7" s="127"/>
      <c r="H7" s="127"/>
    </row>
    <row r="8" spans="1:8" ht="15.75" x14ac:dyDescent="0.25">
      <c r="A8" s="126" t="s">
        <v>35</v>
      </c>
      <c r="B8" s="126"/>
      <c r="C8" s="126"/>
      <c r="D8" s="127" t="str">
        <f>'Информация о Чемпионате'!B6</f>
        <v>Наименование организации</v>
      </c>
      <c r="E8" s="127"/>
      <c r="F8" s="127"/>
      <c r="G8" s="127"/>
      <c r="H8" s="127"/>
    </row>
    <row r="9" spans="1:8" ht="15.75" x14ac:dyDescent="0.25">
      <c r="A9" s="126" t="s">
        <v>36</v>
      </c>
      <c r="B9" s="126"/>
      <c r="C9" s="126" t="str">
        <f>'Информация о Чемпионате'!B7</f>
        <v>город, улица, дом.</v>
      </c>
      <c r="D9" s="126"/>
      <c r="E9" s="126"/>
      <c r="F9" s="126"/>
      <c r="G9" s="126"/>
      <c r="H9" s="126"/>
    </row>
    <row r="10" spans="1:8" ht="15.75" x14ac:dyDescent="0.25">
      <c r="A10" s="126" t="s">
        <v>37</v>
      </c>
      <c r="B10" s="126"/>
      <c r="C10" s="126" t="str">
        <f>'Информация о Чемпионате'!B9</f>
        <v>ФИО ГЭ</v>
      </c>
      <c r="D10" s="126"/>
      <c r="E10" s="126" t="str">
        <f>'Информация о Чемпионате'!B10</f>
        <v>Электронная почта ГЭ</v>
      </c>
      <c r="F10" s="126"/>
      <c r="G10" s="126" t="str">
        <f>'Информация о Чемпионате'!B11</f>
        <v>Мобильный телефон ГЭ</v>
      </c>
      <c r="H10" s="126"/>
    </row>
    <row r="11" spans="1:8" ht="15.75" customHeight="1" x14ac:dyDescent="0.25">
      <c r="A11" s="126" t="s">
        <v>38</v>
      </c>
      <c r="B11" s="126"/>
      <c r="C11" s="126" t="str">
        <f>'Информация о Чемпионате'!B12</f>
        <v>ФИО ТАП</v>
      </c>
      <c r="D11" s="126"/>
      <c r="E11" s="126" t="str">
        <f>'Информация о Чемпионате'!B13</f>
        <v>Электронная почта ТАП</v>
      </c>
      <c r="F11" s="126"/>
      <c r="G11" s="126" t="str">
        <f>'Информация о Чемпионате'!B14</f>
        <v>Мобильный телефон ТАП</v>
      </c>
      <c r="H11" s="126"/>
    </row>
    <row r="12" spans="1:8" ht="15.75" customHeight="1" x14ac:dyDescent="0.25">
      <c r="A12" s="126" t="s">
        <v>39</v>
      </c>
      <c r="B12" s="126"/>
      <c r="C12" s="126">
        <f>'Информация о Чемпионате'!B17</f>
        <v>8</v>
      </c>
      <c r="D12" s="126"/>
      <c r="E12" s="126"/>
      <c r="F12" s="126"/>
      <c r="G12" s="126"/>
      <c r="H12" s="126"/>
    </row>
    <row r="13" spans="1:8" ht="15.75" x14ac:dyDescent="0.25">
      <c r="A13" s="126" t="s">
        <v>40</v>
      </c>
      <c r="B13" s="126"/>
      <c r="C13" s="126">
        <f>'Информация о Чемпионате'!B15</f>
        <v>5</v>
      </c>
      <c r="D13" s="126"/>
      <c r="E13" s="126"/>
      <c r="F13" s="126"/>
      <c r="G13" s="126"/>
      <c r="H13" s="126"/>
    </row>
    <row r="14" spans="1:8" ht="15.75" x14ac:dyDescent="0.25">
      <c r="A14" s="126" t="s">
        <v>41</v>
      </c>
      <c r="B14" s="126"/>
      <c r="C14" s="126">
        <f>'Информация о Чемпионате'!B16</f>
        <v>5</v>
      </c>
      <c r="D14" s="126"/>
      <c r="E14" s="126"/>
      <c r="F14" s="126"/>
      <c r="G14" s="126"/>
      <c r="H14" s="126"/>
    </row>
    <row r="15" spans="1:8" ht="15.75" x14ac:dyDescent="0.25">
      <c r="A15" s="126" t="s">
        <v>42</v>
      </c>
      <c r="B15" s="126"/>
      <c r="C15" s="126" t="str">
        <f>'Информация о Чемпионате'!B8</f>
        <v>Даты проведения</v>
      </c>
      <c r="D15" s="126"/>
      <c r="E15" s="126"/>
      <c r="F15" s="126"/>
      <c r="G15" s="126"/>
      <c r="H15" s="126"/>
    </row>
    <row r="16" spans="1:8" ht="20.25" x14ac:dyDescent="0.25">
      <c r="A16" s="153" t="s">
        <v>155</v>
      </c>
      <c r="B16" s="154"/>
      <c r="C16" s="154"/>
      <c r="D16" s="154"/>
      <c r="E16" s="154"/>
      <c r="F16" s="154"/>
      <c r="G16" s="154"/>
      <c r="H16" s="154"/>
    </row>
    <row r="17" spans="1:8" ht="60" x14ac:dyDescent="0.25">
      <c r="A17" s="18" t="s">
        <v>53</v>
      </c>
      <c r="B17" s="18" t="s">
        <v>54</v>
      </c>
      <c r="C17" s="18" t="s">
        <v>55</v>
      </c>
      <c r="D17" s="18" t="s">
        <v>56</v>
      </c>
      <c r="E17" s="18" t="s">
        <v>57</v>
      </c>
      <c r="F17" s="18" t="s">
        <v>58</v>
      </c>
      <c r="G17" s="18" t="s">
        <v>59</v>
      </c>
      <c r="H17" s="18" t="s">
        <v>60</v>
      </c>
    </row>
    <row r="18" spans="1:8" ht="45" x14ac:dyDescent="0.25">
      <c r="A18" s="18">
        <v>1</v>
      </c>
      <c r="B18" s="19" t="s">
        <v>156</v>
      </c>
      <c r="C18" s="13" t="s">
        <v>62</v>
      </c>
      <c r="D18" s="47" t="s">
        <v>157</v>
      </c>
      <c r="E18" s="47">
        <v>1</v>
      </c>
      <c r="F18" s="47" t="s">
        <v>158</v>
      </c>
      <c r="G18" s="47">
        <f t="shared" ref="G18:G22" si="0">5*E18</f>
        <v>5</v>
      </c>
      <c r="H18" s="100"/>
    </row>
    <row r="19" spans="1:8" ht="45" x14ac:dyDescent="0.25">
      <c r="A19" s="18">
        <v>2</v>
      </c>
      <c r="B19" s="19" t="s">
        <v>159</v>
      </c>
      <c r="C19" s="13" t="s">
        <v>62</v>
      </c>
      <c r="D19" s="47" t="s">
        <v>157</v>
      </c>
      <c r="E19" s="47">
        <v>1</v>
      </c>
      <c r="F19" s="47" t="s">
        <v>158</v>
      </c>
      <c r="G19" s="47">
        <f t="shared" si="0"/>
        <v>5</v>
      </c>
      <c r="H19" s="100"/>
    </row>
    <row r="20" spans="1:8" ht="45" x14ac:dyDescent="0.25">
      <c r="A20" s="18">
        <v>3</v>
      </c>
      <c r="B20" s="19" t="s">
        <v>160</v>
      </c>
      <c r="C20" s="13" t="s">
        <v>62</v>
      </c>
      <c r="D20" s="109" t="s">
        <v>157</v>
      </c>
      <c r="E20" s="47">
        <v>1</v>
      </c>
      <c r="F20" s="47" t="s">
        <v>158</v>
      </c>
      <c r="G20" s="47">
        <f t="shared" si="0"/>
        <v>5</v>
      </c>
      <c r="H20" s="100"/>
    </row>
    <row r="21" spans="1:8" ht="45" x14ac:dyDescent="0.25">
      <c r="A21" s="18">
        <v>4</v>
      </c>
      <c r="B21" s="19" t="s">
        <v>161</v>
      </c>
      <c r="C21" s="13" t="s">
        <v>62</v>
      </c>
      <c r="D21" s="109" t="s">
        <v>157</v>
      </c>
      <c r="E21" s="47">
        <v>1</v>
      </c>
      <c r="F21" s="47" t="s">
        <v>158</v>
      </c>
      <c r="G21" s="47">
        <f t="shared" si="0"/>
        <v>5</v>
      </c>
      <c r="H21" s="100"/>
    </row>
    <row r="22" spans="1:8" ht="45" x14ac:dyDescent="0.25">
      <c r="A22" s="18">
        <v>5</v>
      </c>
      <c r="B22" s="19" t="s">
        <v>162</v>
      </c>
      <c r="C22" s="13" t="s">
        <v>62</v>
      </c>
      <c r="D22" s="109" t="s">
        <v>157</v>
      </c>
      <c r="E22" s="47">
        <v>1</v>
      </c>
      <c r="F22" s="47" t="s">
        <v>158</v>
      </c>
      <c r="G22" s="47">
        <f t="shared" si="0"/>
        <v>5</v>
      </c>
      <c r="H22" s="100"/>
    </row>
    <row r="23" spans="1:8" x14ac:dyDescent="0.25">
      <c r="A23" s="101">
        <v>6</v>
      </c>
      <c r="B23" s="110" t="s">
        <v>163</v>
      </c>
      <c r="C23" s="111" t="s">
        <v>164</v>
      </c>
      <c r="D23" s="112" t="s">
        <v>157</v>
      </c>
      <c r="E23" s="111">
        <v>3</v>
      </c>
      <c r="F23" s="111" t="s">
        <v>64</v>
      </c>
      <c r="G23" s="111">
        <v>3</v>
      </c>
      <c r="H23" s="104"/>
    </row>
    <row r="24" spans="1:8" ht="20.25" x14ac:dyDescent="0.3">
      <c r="A24" s="155" t="s">
        <v>165</v>
      </c>
      <c r="B24" s="156"/>
      <c r="C24" s="156"/>
      <c r="D24" s="156"/>
      <c r="E24" s="156"/>
      <c r="F24" s="156"/>
      <c r="G24" s="156"/>
      <c r="H24" s="157"/>
    </row>
    <row r="25" spans="1:8" ht="60" x14ac:dyDescent="0.25">
      <c r="A25" s="113" t="s">
        <v>53</v>
      </c>
      <c r="B25" s="113" t="s">
        <v>54</v>
      </c>
      <c r="C25" s="114" t="s">
        <v>55</v>
      </c>
      <c r="D25" s="113" t="s">
        <v>56</v>
      </c>
      <c r="E25" s="113" t="s">
        <v>57</v>
      </c>
      <c r="F25" s="113" t="s">
        <v>58</v>
      </c>
      <c r="G25" s="114" t="s">
        <v>59</v>
      </c>
      <c r="H25" s="114" t="s">
        <v>60</v>
      </c>
    </row>
    <row r="26" spans="1:8" ht="45" x14ac:dyDescent="0.25">
      <c r="A26" s="11">
        <v>1</v>
      </c>
      <c r="B26" s="19" t="s">
        <v>166</v>
      </c>
      <c r="C26" s="115" t="s">
        <v>62</v>
      </c>
      <c r="D26" s="11" t="s">
        <v>157</v>
      </c>
      <c r="E26" s="14">
        <v>2</v>
      </c>
      <c r="F26" s="14" t="s">
        <v>64</v>
      </c>
      <c r="G26" s="14">
        <v>2</v>
      </c>
      <c r="H26" s="18"/>
    </row>
    <row r="27" spans="1:8" x14ac:dyDescent="0.25">
      <c r="A27" s="11">
        <v>2</v>
      </c>
      <c r="B27" s="116" t="s">
        <v>163</v>
      </c>
      <c r="C27" s="12" t="s">
        <v>164</v>
      </c>
      <c r="D27" s="11" t="s">
        <v>157</v>
      </c>
      <c r="E27" s="14">
        <v>5</v>
      </c>
      <c r="F27" s="14" t="s">
        <v>64</v>
      </c>
      <c r="G27" s="14">
        <v>5</v>
      </c>
      <c r="H27" s="18"/>
    </row>
    <row r="28" spans="1:8" ht="45" x14ac:dyDescent="0.25">
      <c r="A28" s="11">
        <v>3</v>
      </c>
      <c r="B28" s="19" t="s">
        <v>167</v>
      </c>
      <c r="C28" s="12" t="s">
        <v>62</v>
      </c>
      <c r="D28" s="11" t="s">
        <v>157</v>
      </c>
      <c r="E28" s="14">
        <v>10</v>
      </c>
      <c r="F28" s="14" t="s">
        <v>64</v>
      </c>
      <c r="G28" s="14">
        <v>10</v>
      </c>
      <c r="H28" s="18"/>
    </row>
    <row r="29" spans="1:8" ht="45" x14ac:dyDescent="0.25">
      <c r="A29" s="11">
        <v>4</v>
      </c>
      <c r="B29" s="19" t="s">
        <v>168</v>
      </c>
      <c r="C29" s="12" t="s">
        <v>62</v>
      </c>
      <c r="D29" s="11" t="s">
        <v>157</v>
      </c>
      <c r="E29" s="14">
        <v>10</v>
      </c>
      <c r="F29" s="14" t="s">
        <v>64</v>
      </c>
      <c r="G29" s="14">
        <v>10</v>
      </c>
      <c r="H29" s="18"/>
    </row>
    <row r="30" spans="1:8" x14ac:dyDescent="0.25">
      <c r="A30" s="11">
        <v>5</v>
      </c>
      <c r="B30" s="116" t="s">
        <v>169</v>
      </c>
      <c r="C30" s="17" t="s">
        <v>170</v>
      </c>
      <c r="D30" s="11" t="s">
        <v>157</v>
      </c>
      <c r="E30" s="14">
        <v>1</v>
      </c>
      <c r="F30" s="14" t="s">
        <v>171</v>
      </c>
      <c r="G30" s="14">
        <v>1</v>
      </c>
      <c r="H30" s="18"/>
    </row>
    <row r="31" spans="1:8" ht="45" x14ac:dyDescent="0.25">
      <c r="A31" s="11">
        <v>6</v>
      </c>
      <c r="B31" s="17" t="s">
        <v>172</v>
      </c>
      <c r="C31" s="12" t="s">
        <v>62</v>
      </c>
      <c r="D31" s="11" t="s">
        <v>157</v>
      </c>
      <c r="E31" s="14">
        <v>2</v>
      </c>
      <c r="F31" s="18" t="s">
        <v>64</v>
      </c>
      <c r="G31" s="18">
        <v>2</v>
      </c>
      <c r="H31" s="18"/>
    </row>
    <row r="32" spans="1:8" ht="45" x14ac:dyDescent="0.25">
      <c r="A32" s="11">
        <v>7</v>
      </c>
      <c r="B32" s="17" t="s">
        <v>173</v>
      </c>
      <c r="C32" s="12" t="s">
        <v>62</v>
      </c>
      <c r="D32" s="11" t="s">
        <v>157</v>
      </c>
      <c r="E32" s="117" t="s">
        <v>174</v>
      </c>
      <c r="F32" s="18" t="s">
        <v>64</v>
      </c>
      <c r="G32" s="18">
        <v>50</v>
      </c>
      <c r="H32" s="18"/>
    </row>
    <row r="33" spans="1:8" ht="45" x14ac:dyDescent="0.25">
      <c r="A33" s="11">
        <v>8</v>
      </c>
      <c r="B33" s="17" t="s">
        <v>175</v>
      </c>
      <c r="C33" s="12" t="s">
        <v>62</v>
      </c>
      <c r="D33" s="11" t="s">
        <v>157</v>
      </c>
      <c r="E33" s="14">
        <v>1</v>
      </c>
      <c r="F33" s="18" t="s">
        <v>64</v>
      </c>
      <c r="G33" s="18">
        <v>1</v>
      </c>
      <c r="H33" s="18"/>
    </row>
    <row r="34" spans="1:8" x14ac:dyDescent="0.25">
      <c r="A34" s="11">
        <v>9</v>
      </c>
      <c r="B34" s="17" t="s">
        <v>176</v>
      </c>
      <c r="C34" s="17" t="s">
        <v>177</v>
      </c>
      <c r="D34" s="11" t="s">
        <v>157</v>
      </c>
      <c r="E34" s="14">
        <v>1</v>
      </c>
      <c r="F34" s="18" t="s">
        <v>64</v>
      </c>
      <c r="G34" s="18">
        <v>1</v>
      </c>
      <c r="H34" s="18"/>
    </row>
    <row r="35" spans="1:8" ht="45" x14ac:dyDescent="0.25">
      <c r="A35" s="11">
        <v>10</v>
      </c>
      <c r="B35" s="17" t="s">
        <v>178</v>
      </c>
      <c r="C35" s="12" t="s">
        <v>62</v>
      </c>
      <c r="D35" s="11" t="s">
        <v>157</v>
      </c>
      <c r="E35" s="117">
        <v>1</v>
      </c>
      <c r="F35" s="18" t="s">
        <v>179</v>
      </c>
      <c r="G35" s="18">
        <v>1</v>
      </c>
      <c r="H35" s="18"/>
    </row>
    <row r="36" spans="1:8" x14ac:dyDescent="0.25">
      <c r="A36" s="11">
        <v>11</v>
      </c>
      <c r="B36" s="17" t="s">
        <v>180</v>
      </c>
      <c r="C36" s="12" t="s">
        <v>181</v>
      </c>
      <c r="D36" s="11" t="s">
        <v>157</v>
      </c>
      <c r="E36" s="14">
        <v>1</v>
      </c>
      <c r="F36" s="18" t="s">
        <v>64</v>
      </c>
      <c r="G36" s="18">
        <v>1</v>
      </c>
      <c r="H36" s="18"/>
    </row>
    <row r="37" spans="1:8" ht="30" x14ac:dyDescent="0.25">
      <c r="A37" s="11">
        <v>12</v>
      </c>
      <c r="B37" s="17" t="s">
        <v>182</v>
      </c>
      <c r="C37" s="17" t="s">
        <v>183</v>
      </c>
      <c r="D37" s="11" t="s">
        <v>157</v>
      </c>
      <c r="E37" s="117">
        <v>1</v>
      </c>
      <c r="F37" s="18" t="s">
        <v>184</v>
      </c>
      <c r="G37" s="18">
        <v>1</v>
      </c>
      <c r="H37" s="18"/>
    </row>
    <row r="38" spans="1:8" ht="45" x14ac:dyDescent="0.25">
      <c r="A38" s="11">
        <v>13</v>
      </c>
      <c r="B38" s="17" t="s">
        <v>185</v>
      </c>
      <c r="C38" s="12" t="s">
        <v>62</v>
      </c>
      <c r="D38" s="11" t="s">
        <v>157</v>
      </c>
      <c r="E38" s="14">
        <v>1</v>
      </c>
      <c r="F38" s="18" t="s">
        <v>64</v>
      </c>
      <c r="G38" s="18">
        <v>1</v>
      </c>
      <c r="H38" s="18"/>
    </row>
    <row r="39" spans="1:8" x14ac:dyDescent="0.25">
      <c r="A39" s="11">
        <v>14</v>
      </c>
      <c r="B39" s="17" t="s">
        <v>186</v>
      </c>
      <c r="C39" s="17" t="s">
        <v>187</v>
      </c>
      <c r="D39" s="11" t="s">
        <v>157</v>
      </c>
      <c r="E39" s="14">
        <v>1</v>
      </c>
      <c r="F39" s="18" t="s">
        <v>188</v>
      </c>
      <c r="G39" s="18">
        <v>1</v>
      </c>
      <c r="H39" s="18"/>
    </row>
    <row r="40" spans="1:8" x14ac:dyDescent="0.25">
      <c r="A40" s="11">
        <v>15</v>
      </c>
      <c r="B40" s="17" t="s">
        <v>189</v>
      </c>
      <c r="C40" s="17" t="s">
        <v>190</v>
      </c>
      <c r="D40" s="11" t="s">
        <v>157</v>
      </c>
      <c r="E40" s="117">
        <v>1</v>
      </c>
      <c r="F40" s="18" t="s">
        <v>184</v>
      </c>
      <c r="G40" s="18">
        <v>1</v>
      </c>
      <c r="H40" s="18"/>
    </row>
    <row r="41" spans="1:8" x14ac:dyDescent="0.25">
      <c r="A41" s="11">
        <v>16</v>
      </c>
      <c r="B41" s="17" t="s">
        <v>191</v>
      </c>
      <c r="C41" s="17" t="s">
        <v>192</v>
      </c>
      <c r="D41" s="11" t="s">
        <v>157</v>
      </c>
      <c r="E41" s="14">
        <v>2</v>
      </c>
      <c r="F41" s="18" t="s">
        <v>184</v>
      </c>
      <c r="G41" s="18">
        <v>2</v>
      </c>
      <c r="H41" s="18"/>
    </row>
    <row r="42" spans="1:8" x14ac:dyDescent="0.25">
      <c r="A42" s="11">
        <v>17</v>
      </c>
      <c r="B42" s="17" t="s">
        <v>193</v>
      </c>
      <c r="C42" s="17" t="s">
        <v>194</v>
      </c>
      <c r="D42" s="11" t="s">
        <v>157</v>
      </c>
      <c r="E42" s="117">
        <v>1</v>
      </c>
      <c r="F42" s="18" t="s">
        <v>64</v>
      </c>
      <c r="G42" s="18">
        <v>1</v>
      </c>
      <c r="H42" s="18"/>
    </row>
    <row r="43" spans="1:8" ht="45" x14ac:dyDescent="0.25">
      <c r="A43" s="11">
        <v>18</v>
      </c>
      <c r="B43" s="17" t="s">
        <v>195</v>
      </c>
      <c r="C43" s="12" t="s">
        <v>62</v>
      </c>
      <c r="D43" s="11" t="s">
        <v>157</v>
      </c>
      <c r="E43" s="14">
        <v>5</v>
      </c>
      <c r="F43" s="18" t="s">
        <v>64</v>
      </c>
      <c r="G43" s="18">
        <v>5</v>
      </c>
      <c r="H43" s="18"/>
    </row>
    <row r="44" spans="1:8" ht="20.25" x14ac:dyDescent="0.25">
      <c r="A44" s="153" t="s">
        <v>137</v>
      </c>
      <c r="B44" s="154"/>
      <c r="C44" s="154"/>
      <c r="D44" s="154"/>
      <c r="E44" s="154"/>
      <c r="F44" s="154"/>
      <c r="G44" s="154"/>
      <c r="H44" s="154"/>
    </row>
    <row r="45" spans="1:8" ht="60" x14ac:dyDescent="0.25">
      <c r="A45" s="18" t="s">
        <v>53</v>
      </c>
      <c r="B45" s="18" t="s">
        <v>54</v>
      </c>
      <c r="C45" s="18" t="s">
        <v>55</v>
      </c>
      <c r="D45" s="18" t="s">
        <v>56</v>
      </c>
      <c r="E45" s="18" t="s">
        <v>57</v>
      </c>
      <c r="F45" s="18" t="s">
        <v>58</v>
      </c>
      <c r="G45" s="18" t="s">
        <v>59</v>
      </c>
      <c r="H45" s="18" t="s">
        <v>60</v>
      </c>
    </row>
    <row r="46" spans="1:8" x14ac:dyDescent="0.25">
      <c r="A46" s="11">
        <v>1</v>
      </c>
      <c r="B46" s="19" t="s">
        <v>138</v>
      </c>
      <c r="C46" s="13" t="s">
        <v>121</v>
      </c>
      <c r="D46" s="15" t="s">
        <v>139</v>
      </c>
      <c r="E46" s="109">
        <v>1</v>
      </c>
      <c r="F46" s="47" t="s">
        <v>64</v>
      </c>
      <c r="G46" s="109">
        <v>1</v>
      </c>
      <c r="H46" s="108"/>
    </row>
    <row r="47" spans="1:8" ht="45" x14ac:dyDescent="0.25">
      <c r="A47" s="11">
        <v>2</v>
      </c>
      <c r="B47" s="19" t="s">
        <v>122</v>
      </c>
      <c r="C47" s="13" t="s">
        <v>62</v>
      </c>
      <c r="D47" s="15" t="s">
        <v>139</v>
      </c>
      <c r="E47" s="109">
        <v>1</v>
      </c>
      <c r="F47" s="47" t="s">
        <v>64</v>
      </c>
      <c r="G47" s="47">
        <v>1</v>
      </c>
      <c r="H47" s="108"/>
    </row>
  </sheetData>
  <mergeCells count="31">
    <mergeCell ref="A16:H16"/>
    <mergeCell ref="A24:H24"/>
    <mergeCell ref="A44:H44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zoomScale="87" workbookViewId="0">
      <selection activeCell="B8" sqref="B8"/>
    </sheetView>
  </sheetViews>
  <sheetFormatPr defaultColWidth="14.42578125" defaultRowHeight="15" x14ac:dyDescent="0.25"/>
  <cols>
    <col min="1" max="1" width="5.140625" style="7" customWidth="1"/>
    <col min="2" max="2" width="52" style="7" customWidth="1"/>
    <col min="3" max="3" width="27.42578125" style="7" customWidth="1"/>
    <col min="4" max="4" width="22" style="7" customWidth="1"/>
    <col min="5" max="5" width="15.42578125" style="7" customWidth="1"/>
    <col min="6" max="6" width="19.7109375" style="7" bestFit="1" customWidth="1"/>
    <col min="7" max="7" width="14.42578125" style="7" customWidth="1"/>
    <col min="8" max="9" width="8.7109375" style="7" customWidth="1"/>
    <col min="10" max="16384" width="14.42578125" style="7"/>
  </cols>
  <sheetData>
    <row r="1" spans="1:8" x14ac:dyDescent="0.25">
      <c r="A1" s="158" t="s">
        <v>30</v>
      </c>
      <c r="B1" s="159"/>
      <c r="C1" s="159"/>
      <c r="D1" s="159"/>
      <c r="E1" s="159"/>
      <c r="F1" s="159"/>
      <c r="G1" s="159"/>
    </row>
    <row r="2" spans="1:8" ht="20.25" x14ac:dyDescent="0.3">
      <c r="A2" s="123" t="s">
        <v>31</v>
      </c>
      <c r="B2" s="123"/>
      <c r="C2" s="123"/>
      <c r="D2" s="123"/>
      <c r="E2" s="123"/>
      <c r="F2" s="123"/>
      <c r="G2" s="123"/>
      <c r="H2" s="118"/>
    </row>
    <row r="3" spans="1:8" ht="20.25" x14ac:dyDescent="0.25">
      <c r="A3" s="124" t="str">
        <f>'Информация о Чемпионате'!B4</f>
        <v>Региональный этап</v>
      </c>
      <c r="B3" s="124"/>
      <c r="C3" s="124"/>
      <c r="D3" s="124"/>
      <c r="E3" s="124"/>
      <c r="F3" s="124"/>
      <c r="G3" s="124"/>
      <c r="H3" s="119"/>
    </row>
    <row r="4" spans="1:8" ht="20.25" x14ac:dyDescent="0.3">
      <c r="A4" s="123" t="s">
        <v>32</v>
      </c>
      <c r="B4" s="123"/>
      <c r="C4" s="123"/>
      <c r="D4" s="123"/>
      <c r="E4" s="123"/>
      <c r="F4" s="123"/>
      <c r="G4" s="123"/>
      <c r="H4" s="118"/>
    </row>
    <row r="5" spans="1:8" ht="20.25" x14ac:dyDescent="0.25">
      <c r="A5" s="160" t="str">
        <f>'Информация о Чемпионате'!B3</f>
        <v>Цифровая трансформация</v>
      </c>
      <c r="B5" s="160"/>
      <c r="C5" s="160"/>
      <c r="D5" s="160"/>
      <c r="E5" s="160"/>
      <c r="F5" s="160"/>
      <c r="G5" s="160"/>
      <c r="H5" s="120"/>
    </row>
    <row r="6" spans="1:8" ht="20.25" x14ac:dyDescent="0.25">
      <c r="A6" s="141" t="s">
        <v>196</v>
      </c>
      <c r="B6" s="161"/>
      <c r="C6" s="161"/>
      <c r="D6" s="161"/>
      <c r="E6" s="161"/>
      <c r="F6" s="161"/>
      <c r="G6" s="161"/>
    </row>
    <row r="7" spans="1:8" ht="30" x14ac:dyDescent="0.25">
      <c r="A7" s="18" t="s">
        <v>53</v>
      </c>
      <c r="B7" s="18" t="s">
        <v>54</v>
      </c>
      <c r="C7" s="18" t="s">
        <v>55</v>
      </c>
      <c r="D7" s="18" t="s">
        <v>56</v>
      </c>
      <c r="E7" s="18" t="s">
        <v>57</v>
      </c>
      <c r="F7" s="18" t="s">
        <v>58</v>
      </c>
      <c r="G7" s="18" t="s">
        <v>197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Кривоносова Наталья Викторовна</dc:creator>
  <cp:lastModifiedBy>Наталья Викторовна Кривоносова</cp:lastModifiedBy>
  <cp:revision>4</cp:revision>
  <dcterms:created xsi:type="dcterms:W3CDTF">2023-01-11T12:24:27Z</dcterms:created>
  <dcterms:modified xsi:type="dcterms:W3CDTF">2024-12-16T05:59:59Z</dcterms:modified>
</cp:coreProperties>
</file>