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I:\ИРПО\2025\Конкурсная документация 2025\Юниоры\"/>
    </mc:Choice>
  </mc:AlternateContent>
  <bookViews>
    <workbookView xWindow="-120" yWindow="-120" windowWidth="29040" windowHeight="15840"/>
  </bookViews>
  <sheets>
    <sheet name="Критерии оценки" sheetId="1" r:id="rId1"/>
    <sheet name="Перечень профессиональных задач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81" i="1" l="1"/>
  <c r="I63" i="1"/>
  <c r="I27" i="1"/>
  <c r="I7" i="1"/>
  <c r="I115" i="1" l="1"/>
</calcChain>
</file>

<file path=xl/sharedStrings.xml><?xml version="1.0" encoding="utf-8"?>
<sst xmlns="http://schemas.openxmlformats.org/spreadsheetml/2006/main" count="318" uniqueCount="131">
  <si>
    <t>А</t>
  </si>
  <si>
    <t>Код</t>
  </si>
  <si>
    <t>Тип аспекта</t>
  </si>
  <si>
    <t>Методика проверки аспекта</t>
  </si>
  <si>
    <t>Аспект</t>
  </si>
  <si>
    <t>И</t>
  </si>
  <si>
    <t>С</t>
  </si>
  <si>
    <t>Судейский балл</t>
  </si>
  <si>
    <t>Макс. балл</t>
  </si>
  <si>
    <t>Б</t>
  </si>
  <si>
    <t>В</t>
  </si>
  <si>
    <t>Итого</t>
  </si>
  <si>
    <t>Мероприятие</t>
  </si>
  <si>
    <t>Требование или номинальный размер</t>
  </si>
  <si>
    <t>Наименование компетенции</t>
  </si>
  <si>
    <t>Перечень профессиональных задач</t>
  </si>
  <si>
    <t>Проф. задача</t>
  </si>
  <si>
    <t>Измеримый аспект</t>
  </si>
  <si>
    <t>Судейский аспект</t>
  </si>
  <si>
    <t>Организация работы и охрана труда</t>
  </si>
  <si>
    <t>Планирование, подготовка, расходные материалы</t>
  </si>
  <si>
    <t>Тиражирование. Офсетная печать</t>
  </si>
  <si>
    <t>Тиражирование. Цифровая печать</t>
  </si>
  <si>
    <t>Контроль качества, настройка оборудования, устранение неисправностей</t>
  </si>
  <si>
    <t>Завершающие операции</t>
  </si>
  <si>
    <t>Уборка рабочего места и приведение оборудования в нулевое состояние</t>
  </si>
  <si>
    <t>Офсетная печать</t>
  </si>
  <si>
    <t>Цифровая печать</t>
  </si>
  <si>
    <t>Техническое обслуживание</t>
  </si>
  <si>
    <t>Г</t>
  </si>
  <si>
    <t>Дополнительные задачи</t>
  </si>
  <si>
    <t>Задание 2</t>
  </si>
  <si>
    <t>Регулировка уровня подъема стапельного стола</t>
  </si>
  <si>
    <t>Регулировка угла наклона вакуумных присосок</t>
  </si>
  <si>
    <t xml:space="preserve">Настройка АБР </t>
  </si>
  <si>
    <t>Настройка приемного стола</t>
  </si>
  <si>
    <t>Холостой запуск машины без натиска</t>
  </si>
  <si>
    <t>Уборка рабочего места</t>
  </si>
  <si>
    <t>да/нет</t>
  </si>
  <si>
    <t>ровная стопа</t>
  </si>
  <si>
    <t>да/нет, автоматический подьем стола во время печати тиража</t>
  </si>
  <si>
    <t>да/нет, 3-5 мм</t>
  </si>
  <si>
    <t>да/нет, согласно инструкции</t>
  </si>
  <si>
    <t>захваты, выклад, формат, ровная стопа</t>
  </si>
  <si>
    <t>Правильный спуск полос</t>
  </si>
  <si>
    <t>Настройка машины под бумагу и регистрация бумаги в лотке</t>
  </si>
  <si>
    <t>Количество приладочных листов</t>
  </si>
  <si>
    <t>Наличие технологических меток</t>
  </si>
  <si>
    <t>Тираж</t>
  </si>
  <si>
    <t xml:space="preserve">Входной контроль файлов </t>
  </si>
  <si>
    <t>Правильный выбор файла</t>
  </si>
  <si>
    <t>Оптимальный формат печатного листа</t>
  </si>
  <si>
    <t>не более 5</t>
  </si>
  <si>
    <t>Точность совмещения лицо/оборот</t>
  </si>
  <si>
    <t>не более 0,5 мм</t>
  </si>
  <si>
    <t>да/нет, если нет, не оценивется далее</t>
  </si>
  <si>
    <t xml:space="preserve">Оптимальные настройки на печать </t>
  </si>
  <si>
    <t>красочность, диапазон печати, количество копий</t>
  </si>
  <si>
    <t>Приладочные листы подписаны</t>
  </si>
  <si>
    <t>Приведение оборудования в нулевое состояние</t>
  </si>
  <si>
    <t>Изготавливался макет спуска полос</t>
  </si>
  <si>
    <t>Файлы со спуском полос сохранены верно</t>
  </si>
  <si>
    <t>Безостановочная работа оборудования (отсутствие ошибок, замятий)</t>
  </si>
  <si>
    <t>Вес Pantone 2370 С</t>
  </si>
  <si>
    <t>Визуальное сходство Pantone 2370 С с эталоном</t>
  </si>
  <si>
    <t>Правильный выбор бумаги для растискивания Pantone 2370 С</t>
  </si>
  <si>
    <t>Участок растискивания для сравнения обозначен</t>
  </si>
  <si>
    <t>да/нет, если нет, не оцениваем далее</t>
  </si>
  <si>
    <t>Тара учитывалась</t>
  </si>
  <si>
    <t>135 гр (допуск 10 гр)</t>
  </si>
  <si>
    <t>Декельная композиция составлена правильно</t>
  </si>
  <si>
    <t>Декель установлен на офсетный цилиндр правильно</t>
  </si>
  <si>
    <t>Задание 1</t>
  </si>
  <si>
    <t>Бумага выбрана верно</t>
  </si>
  <si>
    <t>Верное количество листов бумаги под тираж</t>
  </si>
  <si>
    <t>План реза составлен верно</t>
  </si>
  <si>
    <t>Верное вращение стопы в процессе резки</t>
  </si>
  <si>
    <t>Формат бумаги  после резки соответствует заданному</t>
  </si>
  <si>
    <t>315х488 мм</t>
  </si>
  <si>
    <t>План реза составлен верно (визитки)</t>
  </si>
  <si>
    <t>Конечный формат соответствует стандартному формату продукции</t>
  </si>
  <si>
    <t>да/нет, если нет, то не оценивается далее</t>
  </si>
  <si>
    <t xml:space="preserve">Тираж </t>
  </si>
  <si>
    <t>Проверка световых барьеров на работоспособность перед началом работы</t>
  </si>
  <si>
    <t>Правильный процесс фальцовки</t>
  </si>
  <si>
    <t>Правильная комплектовка блока</t>
  </si>
  <si>
    <t>Отсутствие морщин и заломов в месте фальца</t>
  </si>
  <si>
    <t>Аккуратность, отсутствие косины листа после фальцовки</t>
  </si>
  <si>
    <t>Бумага для данного вида продукции выбрана правильно (визитки)</t>
  </si>
  <si>
    <t>Процесс разрезки продукции соответствует плану реза</t>
  </si>
  <si>
    <t xml:space="preserve">Калибровка оборудования под бумагу </t>
  </si>
  <si>
    <t>Правильная работа с КИМ</t>
  </si>
  <si>
    <t>Регулировка вакуума на происосках</t>
  </si>
  <si>
    <t>Настрйка отсекателей</t>
  </si>
  <si>
    <t>Настройка раздувов</t>
  </si>
  <si>
    <t xml:space="preserve">Настройка задних держателей </t>
  </si>
  <si>
    <t>Настройка стапельного стола  по формату бумаги</t>
  </si>
  <si>
    <t>Сталкивание бумаги</t>
  </si>
  <si>
    <t>Загрузки стапельного стола</t>
  </si>
  <si>
    <t>Настройка щупа двойного листа</t>
  </si>
  <si>
    <t>Субкритерий</t>
  </si>
  <si>
    <t>Задание 4,Визитка</t>
  </si>
  <si>
    <t>Полиграфические технологии (юниоры)</t>
  </si>
  <si>
    <t>безостановочный прогон 700 листов</t>
  </si>
  <si>
    <t>не менее 8000 об\мин</t>
  </si>
  <si>
    <t>Скорость работы машины</t>
  </si>
  <si>
    <t xml:space="preserve">Соблюдение ТО </t>
  </si>
  <si>
    <t>Соблюдение ТБ</t>
  </si>
  <si>
    <t>Брошюра</t>
  </si>
  <si>
    <t>Бумага для данного вида продукции выбрана правильно (брошюра)</t>
  </si>
  <si>
    <t>белая, мелованная глянцевая, 150 гр/м2, 64х90</t>
  </si>
  <si>
    <t>1000/ 1 пачка бумаги. Если больше пачек-0</t>
  </si>
  <si>
    <t>да/нет. Если нет-0</t>
  </si>
  <si>
    <t>Соблюдение ОТ во время работы</t>
  </si>
  <si>
    <t>СоблюдениеТБ во время работы</t>
  </si>
  <si>
    <t>50х90 мм, если нет, то за все 0</t>
  </si>
  <si>
    <t>Соблюдение ТБ во время работы</t>
  </si>
  <si>
    <t>Задание 7, Брошюра</t>
  </si>
  <si>
    <t>Задание 6, Визитка</t>
  </si>
  <si>
    <t>Соблюдение ОТ</t>
  </si>
  <si>
    <t>5 экз</t>
  </si>
  <si>
    <t>120 экз</t>
  </si>
  <si>
    <t>Задание 4, Pantone 2370 С</t>
  </si>
  <si>
    <t>Задание 5</t>
  </si>
  <si>
    <t xml:space="preserve">Соблюдение ОТ </t>
  </si>
  <si>
    <t>Симметричное расположение скоб</t>
  </si>
  <si>
    <t>да/нет, смотреть в стопе</t>
  </si>
  <si>
    <t>Положение скоб</t>
  </si>
  <si>
    <t>смещение скоб на лицевую или оборотную сторону обложки, допуск 1 мм</t>
  </si>
  <si>
    <t>Ровное верхнее поле</t>
  </si>
  <si>
    <t>Региональный этап чемпионата по профессиональному мастерству 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</si>
</sst>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scheme val="minor"/>
    </font>
    <font>
      <sz val="12"/>
      <color theme="1" tint="0.499984740745262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b/>
      <sz val="12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0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Arial"/>
      <family val="2"/>
      <charset val="204"/>
    </font>
    <font>
      <sz val="12"/>
      <color rgb="FF000000"/>
      <name val="Arial"/>
      <family val="2"/>
      <charset val="204"/>
    </font>
    <font>
      <b/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4" tint="-0.24997711111789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0" xfId="0" applyAlignment="1">
      <alignment horizontal="right"/>
    </xf>
    <xf numFmtId="0" fontId="2" fillId="0" borderId="0" xfId="0" applyFont="1" applyAlignment="1">
      <alignment horizontal="right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4" fillId="3" borderId="0" xfId="0" applyFont="1" applyFill="1" applyAlignment="1">
      <alignment horizontal="center" vertical="center" wrapText="1"/>
    </xf>
    <xf numFmtId="0" fontId="0" fillId="0" borderId="1" xfId="0" applyBorder="1" applyAlignment="1">
      <alignment wrapText="1"/>
    </xf>
    <xf numFmtId="0" fontId="3" fillId="0" borderId="1" xfId="0" applyFont="1" applyBorder="1" applyAlignment="1">
      <alignment wrapText="1"/>
    </xf>
    <xf numFmtId="0" fontId="5" fillId="2" borderId="0" xfId="0" applyFont="1" applyFill="1" applyAlignment="1">
      <alignment horizontal="center"/>
    </xf>
    <xf numFmtId="0" fontId="5" fillId="2" borderId="0" xfId="0" applyFont="1" applyFill="1"/>
    <xf numFmtId="0" fontId="5" fillId="2" borderId="0" xfId="0" applyFont="1" applyFill="1" applyAlignment="1">
      <alignment wrapText="1"/>
    </xf>
    <xf numFmtId="0" fontId="5" fillId="0" borderId="0" xfId="0" applyFont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3" xfId="0" applyBorder="1" applyAlignment="1">
      <alignment horizontal="center"/>
    </xf>
    <xf numFmtId="0" fontId="0" fillId="0" borderId="0" xfId="0" quotePrefix="1" applyAlignment="1">
      <alignment horizontal="left"/>
    </xf>
    <xf numFmtId="0" fontId="6" fillId="3" borderId="0" xfId="0" applyFont="1" applyFill="1" applyAlignment="1">
      <alignment horizontal="center" vertical="center" wrapText="1"/>
    </xf>
    <xf numFmtId="0" fontId="6" fillId="3" borderId="0" xfId="0" applyFont="1" applyFill="1" applyAlignment="1">
      <alignment horizontal="left" vertical="center" wrapText="1"/>
    </xf>
    <xf numFmtId="2" fontId="5" fillId="2" borderId="0" xfId="0" applyNumberFormat="1" applyFont="1" applyFill="1"/>
    <xf numFmtId="2" fontId="6" fillId="3" borderId="0" xfId="0" applyNumberFormat="1" applyFont="1" applyFill="1" applyAlignment="1">
      <alignment horizontal="center" vertical="center" wrapText="1"/>
    </xf>
    <xf numFmtId="0" fontId="0" fillId="0" borderId="0" xfId="0" quotePrefix="1"/>
    <xf numFmtId="0" fontId="0" fillId="0" borderId="0" xfId="0" quotePrefix="1" applyAlignment="1">
      <alignment wrapText="1"/>
    </xf>
    <xf numFmtId="0" fontId="0" fillId="0" borderId="1" xfId="0" applyBorder="1" applyAlignment="1">
      <alignment horizontal="center" wrapText="1"/>
    </xf>
    <xf numFmtId="0" fontId="0" fillId="0" borderId="6" xfId="0" applyBorder="1"/>
    <xf numFmtId="0" fontId="0" fillId="0" borderId="6" xfId="0" applyBorder="1" applyAlignment="1">
      <alignment wrapText="1"/>
    </xf>
    <xf numFmtId="0" fontId="3" fillId="0" borderId="7" xfId="0" applyFont="1" applyBorder="1" applyAlignment="1">
      <alignment horizontal="center"/>
    </xf>
    <xf numFmtId="0" fontId="0" fillId="0" borderId="8" xfId="0" applyBorder="1" applyAlignment="1">
      <alignment wrapText="1"/>
    </xf>
    <xf numFmtId="0" fontId="0" fillId="0" borderId="9" xfId="0" applyBorder="1"/>
    <xf numFmtId="0" fontId="0" fillId="0" borderId="11" xfId="0" applyBorder="1"/>
    <xf numFmtId="0" fontId="0" fillId="0" borderId="10" xfId="0" quotePrefix="1" applyBorder="1" applyAlignment="1">
      <alignment wrapText="1"/>
    </xf>
    <xf numFmtId="0" fontId="0" fillId="0" borderId="2" xfId="0" quotePrefix="1" applyBorder="1" applyAlignment="1">
      <alignment wrapText="1"/>
    </xf>
    <xf numFmtId="0" fontId="0" fillId="0" borderId="12" xfId="0" quotePrefix="1" applyBorder="1" applyAlignment="1">
      <alignment wrapText="1"/>
    </xf>
    <xf numFmtId="0" fontId="0" fillId="0" borderId="13" xfId="0" applyBorder="1" applyAlignment="1">
      <alignment horizontal="center"/>
    </xf>
    <xf numFmtId="0" fontId="3" fillId="0" borderId="14" xfId="0" applyFont="1" applyBorder="1" applyAlignment="1">
      <alignment wrapText="1"/>
    </xf>
    <xf numFmtId="0" fontId="0" fillId="0" borderId="15" xfId="0" quotePrefix="1" applyBorder="1" applyAlignment="1">
      <alignment wrapText="1"/>
    </xf>
    <xf numFmtId="0" fontId="0" fillId="0" borderId="4" xfId="0" applyBorder="1" applyAlignment="1">
      <alignment horizontal="center"/>
    </xf>
    <xf numFmtId="0" fontId="7" fillId="0" borderId="1" xfId="0" applyFont="1" applyBorder="1" applyAlignment="1">
      <alignment horizontal="left"/>
    </xf>
    <xf numFmtId="0" fontId="7" fillId="0" borderId="1" xfId="0" applyFont="1" applyBorder="1" applyAlignment="1">
      <alignment horizontal="left" wrapText="1"/>
    </xf>
    <xf numFmtId="0" fontId="8" fillId="0" borderId="1" xfId="0" applyFont="1" applyBorder="1" applyAlignment="1">
      <alignment wrapText="1"/>
    </xf>
    <xf numFmtId="0" fontId="9" fillId="0" borderId="1" xfId="0" applyFont="1" applyBorder="1" applyAlignment="1">
      <alignment wrapText="1"/>
    </xf>
    <xf numFmtId="0" fontId="8" fillId="0" borderId="3" xfId="0" applyFont="1" applyBorder="1"/>
    <xf numFmtId="2" fontId="7" fillId="0" borderId="1" xfId="0" applyNumberFormat="1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4" xfId="0" applyFont="1" applyBorder="1"/>
    <xf numFmtId="0" fontId="8" fillId="0" borderId="4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8" fillId="0" borderId="4" xfId="0" applyFont="1" applyBorder="1" applyAlignment="1">
      <alignment wrapText="1"/>
    </xf>
    <xf numFmtId="0" fontId="9" fillId="0" borderId="4" xfId="0" applyFont="1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14" fillId="0" borderId="1" xfId="0" applyFont="1" applyBorder="1" applyAlignment="1">
      <alignment wrapText="1"/>
    </xf>
    <xf numFmtId="0" fontId="15" fillId="0" borderId="1" xfId="0" applyFont="1" applyBorder="1" applyAlignment="1">
      <alignment horizontal="center"/>
    </xf>
    <xf numFmtId="0" fontId="15" fillId="0" borderId="1" xfId="0" applyFont="1" applyBorder="1" applyAlignment="1">
      <alignment wrapText="1"/>
    </xf>
    <xf numFmtId="0" fontId="14" fillId="0" borderId="4" xfId="0" applyFont="1" applyBorder="1"/>
    <xf numFmtId="0" fontId="7" fillId="0" borderId="1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2" fontId="13" fillId="0" borderId="0" xfId="0" applyNumberFormat="1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4" fillId="0" borderId="4" xfId="0" applyFont="1" applyBorder="1" applyAlignment="1">
      <alignment horizontal="center"/>
    </xf>
    <xf numFmtId="0" fontId="7" fillId="0" borderId="1" xfId="0" applyFont="1" applyBorder="1" applyAlignment="1">
      <alignment horizontal="left" vertical="center" wrapText="1"/>
    </xf>
    <xf numFmtId="0" fontId="0" fillId="0" borderId="0" xfId="0" applyFill="1" applyBorder="1" applyAlignment="1">
      <alignment horizontal="right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0" fillId="0" borderId="0" xfId="0" applyFill="1" applyBorder="1" applyAlignment="1">
      <alignment wrapText="1"/>
    </xf>
    <xf numFmtId="0" fontId="16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justify"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2" fontId="13" fillId="0" borderId="0" xfId="0" applyNumberFormat="1" applyFont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132"/>
  <sheetViews>
    <sheetView tabSelected="1" topLeftCell="A100" zoomScale="90" zoomScaleNormal="90" workbookViewId="0">
      <selection activeCell="J19" sqref="J19"/>
    </sheetView>
  </sheetViews>
  <sheetFormatPr defaultColWidth="11" defaultRowHeight="15.75" x14ac:dyDescent="0.25"/>
  <cols>
    <col min="1" max="1" width="6.875" style="1" customWidth="1"/>
    <col min="2" max="2" width="31" customWidth="1"/>
    <col min="3" max="3" width="7.875" style="4" bestFit="1" customWidth="1"/>
    <col min="4" max="4" width="50.625" style="3" customWidth="1"/>
    <col min="5" max="5" width="10.375" style="4" customWidth="1"/>
    <col min="6" max="6" width="33.875" style="3" customWidth="1"/>
    <col min="7" max="7" width="20.625" style="3" bestFit="1" customWidth="1"/>
    <col min="8" max="8" width="7.125" style="3" bestFit="1" customWidth="1"/>
    <col min="9" max="9" width="8.375" customWidth="1"/>
  </cols>
  <sheetData>
    <row r="2" spans="1:19" ht="31.5" x14ac:dyDescent="0.25">
      <c r="B2" s="2" t="s">
        <v>12</v>
      </c>
      <c r="D2" s="25" t="s">
        <v>130</v>
      </c>
      <c r="E2" s="19"/>
    </row>
    <row r="3" spans="1:19" x14ac:dyDescent="0.25">
      <c r="B3" s="2" t="s">
        <v>14</v>
      </c>
      <c r="D3" s="24" t="s">
        <v>102</v>
      </c>
      <c r="E3" s="19"/>
    </row>
    <row r="4" spans="1:19" ht="16.5" customHeight="1" x14ac:dyDescent="0.25"/>
    <row r="5" spans="1:19" s="5" customFormat="1" ht="56.25" customHeight="1" x14ac:dyDescent="0.25">
      <c r="A5" s="8" t="s">
        <v>1</v>
      </c>
      <c r="B5" s="8" t="s">
        <v>100</v>
      </c>
      <c r="C5" s="8" t="s">
        <v>2</v>
      </c>
      <c r="D5" s="8" t="s">
        <v>4</v>
      </c>
      <c r="E5" s="8" t="s">
        <v>7</v>
      </c>
      <c r="F5" s="8" t="s">
        <v>3</v>
      </c>
      <c r="G5" s="8" t="s">
        <v>13</v>
      </c>
      <c r="H5" s="8" t="s">
        <v>16</v>
      </c>
      <c r="I5" s="8" t="s">
        <v>8</v>
      </c>
    </row>
    <row r="6" spans="1:19" x14ac:dyDescent="0.25">
      <c r="H6"/>
    </row>
    <row r="7" spans="1:19" s="14" customFormat="1" ht="18.75" x14ac:dyDescent="0.3">
      <c r="A7" s="11" t="s">
        <v>0</v>
      </c>
      <c r="B7" s="12" t="s">
        <v>26</v>
      </c>
      <c r="C7" s="11"/>
      <c r="D7" s="13"/>
      <c r="E7" s="11"/>
      <c r="F7" s="13"/>
      <c r="G7" s="13"/>
      <c r="H7" s="12"/>
      <c r="I7" s="22">
        <f>SUM(I9:I25)</f>
        <v>6.5999999999999988</v>
      </c>
      <c r="L7" s="60"/>
      <c r="M7" s="61"/>
      <c r="N7" s="79"/>
      <c r="O7" s="79"/>
      <c r="P7" s="79"/>
      <c r="Q7" s="79"/>
      <c r="R7" s="61"/>
    </row>
    <row r="8" spans="1:19" x14ac:dyDescent="0.25">
      <c r="A8" s="7">
        <v>1</v>
      </c>
      <c r="B8" s="15" t="s">
        <v>31</v>
      </c>
      <c r="C8" s="16"/>
      <c r="D8" s="16"/>
      <c r="E8" s="16"/>
      <c r="F8" s="16"/>
      <c r="G8" s="16"/>
      <c r="H8" s="16"/>
      <c r="I8" s="17"/>
      <c r="L8" s="61"/>
      <c r="M8" s="62"/>
      <c r="N8" s="77"/>
      <c r="O8" s="78"/>
      <c r="P8" s="77"/>
      <c r="Q8" s="78"/>
      <c r="R8" s="62"/>
      <c r="S8" s="63"/>
    </row>
    <row r="9" spans="1:19" x14ac:dyDescent="0.25">
      <c r="A9" s="7"/>
      <c r="B9" s="6"/>
      <c r="C9" s="46" t="s">
        <v>5</v>
      </c>
      <c r="D9" s="40" t="s">
        <v>97</v>
      </c>
      <c r="E9" s="39"/>
      <c r="F9" s="40" t="s">
        <v>38</v>
      </c>
      <c r="G9" s="9"/>
      <c r="H9" s="50">
        <v>5</v>
      </c>
      <c r="I9" s="45">
        <v>0.5</v>
      </c>
      <c r="L9" s="61"/>
      <c r="M9" s="64"/>
      <c r="N9" s="77"/>
      <c r="O9" s="78"/>
      <c r="P9" s="78"/>
      <c r="Q9" s="78"/>
      <c r="R9" s="64"/>
      <c r="S9" s="63"/>
    </row>
    <row r="10" spans="1:19" x14ac:dyDescent="0.25">
      <c r="A10" s="7"/>
      <c r="B10" s="6"/>
      <c r="C10" s="46" t="s">
        <v>5</v>
      </c>
      <c r="D10" s="40" t="s">
        <v>98</v>
      </c>
      <c r="E10" s="39"/>
      <c r="F10" s="40" t="s">
        <v>39</v>
      </c>
      <c r="G10" s="9"/>
      <c r="H10" s="50">
        <v>5</v>
      </c>
      <c r="I10" s="45">
        <v>0.5</v>
      </c>
      <c r="L10" s="61"/>
      <c r="M10" s="64"/>
      <c r="N10" s="62"/>
      <c r="O10" s="64"/>
      <c r="P10" s="64"/>
      <c r="Q10" s="64"/>
      <c r="R10" s="64"/>
      <c r="S10" s="63"/>
    </row>
    <row r="11" spans="1:19" x14ac:dyDescent="0.25">
      <c r="A11" s="7"/>
      <c r="B11" s="6"/>
      <c r="C11" s="46" t="s">
        <v>5</v>
      </c>
      <c r="D11" s="40" t="s">
        <v>96</v>
      </c>
      <c r="E11" s="39"/>
      <c r="F11" s="40" t="s">
        <v>38</v>
      </c>
      <c r="G11" s="9"/>
      <c r="H11" s="50">
        <v>5</v>
      </c>
      <c r="I11" s="45">
        <v>0.2</v>
      </c>
      <c r="L11" s="61"/>
      <c r="M11" s="62"/>
      <c r="N11" s="77"/>
      <c r="O11" s="78"/>
      <c r="P11" s="77"/>
      <c r="Q11" s="78"/>
      <c r="R11" s="62"/>
      <c r="S11" s="63"/>
    </row>
    <row r="12" spans="1:19" x14ac:dyDescent="0.25">
      <c r="A12" s="7"/>
      <c r="B12" s="6"/>
      <c r="C12" s="46" t="s">
        <v>5</v>
      </c>
      <c r="D12" s="40" t="s">
        <v>93</v>
      </c>
      <c r="E12" s="39"/>
      <c r="F12" s="40" t="s">
        <v>38</v>
      </c>
      <c r="G12" s="9"/>
      <c r="H12" s="50">
        <v>5</v>
      </c>
      <c r="I12" s="45">
        <v>0.2</v>
      </c>
      <c r="L12" s="61"/>
      <c r="M12" s="62"/>
      <c r="N12" s="62"/>
      <c r="O12" s="64"/>
      <c r="P12" s="62"/>
      <c r="Q12" s="64"/>
      <c r="R12" s="62"/>
      <c r="S12" s="63"/>
    </row>
    <row r="13" spans="1:19" ht="16.5" customHeight="1" x14ac:dyDescent="0.25">
      <c r="A13" s="7"/>
      <c r="B13" s="6"/>
      <c r="C13" s="46" t="s">
        <v>5</v>
      </c>
      <c r="D13" s="40" t="s">
        <v>94</v>
      </c>
      <c r="E13" s="39"/>
      <c r="F13" s="40" t="s">
        <v>38</v>
      </c>
      <c r="G13" s="9"/>
      <c r="H13" s="50">
        <v>5</v>
      </c>
      <c r="I13" s="45">
        <v>0.2</v>
      </c>
      <c r="L13" s="61"/>
      <c r="M13" s="62"/>
      <c r="N13" s="62"/>
      <c r="O13" s="64"/>
      <c r="P13" s="62"/>
      <c r="Q13" s="64"/>
      <c r="R13" s="62"/>
      <c r="S13" s="63"/>
    </row>
    <row r="14" spans="1:19" x14ac:dyDescent="0.25">
      <c r="A14" s="7"/>
      <c r="B14" s="6"/>
      <c r="C14" s="46" t="s">
        <v>5</v>
      </c>
      <c r="D14" s="40" t="s">
        <v>95</v>
      </c>
      <c r="E14" s="39"/>
      <c r="F14" s="40" t="s">
        <v>38</v>
      </c>
      <c r="G14" s="9"/>
      <c r="H14" s="50">
        <v>5</v>
      </c>
      <c r="I14" s="45">
        <v>0.2</v>
      </c>
      <c r="L14" s="61"/>
      <c r="M14" s="62"/>
      <c r="N14" s="62"/>
      <c r="O14" s="64"/>
      <c r="P14" s="62"/>
      <c r="Q14" s="64"/>
      <c r="R14" s="62"/>
      <c r="S14" s="63"/>
    </row>
    <row r="15" spans="1:19" x14ac:dyDescent="0.25">
      <c r="A15" s="7"/>
      <c r="B15" s="6"/>
      <c r="C15" s="46" t="s">
        <v>5</v>
      </c>
      <c r="D15" s="40" t="s">
        <v>32</v>
      </c>
      <c r="E15" s="39"/>
      <c r="F15" s="40" t="s">
        <v>40</v>
      </c>
      <c r="G15" s="9"/>
      <c r="H15" s="50">
        <v>5</v>
      </c>
      <c r="I15" s="45">
        <v>0.2</v>
      </c>
      <c r="L15" s="61"/>
      <c r="M15" s="64"/>
      <c r="N15" s="78"/>
      <c r="O15" s="78"/>
      <c r="P15" s="78"/>
      <c r="Q15" s="78"/>
      <c r="R15" s="64"/>
      <c r="S15" s="63"/>
    </row>
    <row r="16" spans="1:19" x14ac:dyDescent="0.25">
      <c r="A16" s="7"/>
      <c r="B16" s="6"/>
      <c r="C16" s="46" t="s">
        <v>5</v>
      </c>
      <c r="D16" s="40" t="s">
        <v>92</v>
      </c>
      <c r="E16" s="39"/>
      <c r="F16" s="40" t="s">
        <v>38</v>
      </c>
      <c r="G16" s="9"/>
      <c r="H16" s="50">
        <v>5</v>
      </c>
      <c r="I16" s="45">
        <v>0.2</v>
      </c>
      <c r="L16" s="61"/>
      <c r="M16" s="64"/>
      <c r="N16" s="64"/>
      <c r="O16" s="64"/>
      <c r="P16" s="64"/>
      <c r="Q16" s="64"/>
      <c r="R16" s="64"/>
      <c r="S16" s="63"/>
    </row>
    <row r="17" spans="1:19" x14ac:dyDescent="0.25">
      <c r="A17" s="7"/>
      <c r="B17" s="6"/>
      <c r="C17" s="46" t="s">
        <v>5</v>
      </c>
      <c r="D17" s="40" t="s">
        <v>33</v>
      </c>
      <c r="E17" s="39"/>
      <c r="F17" s="40" t="s">
        <v>38</v>
      </c>
      <c r="G17" s="9"/>
      <c r="H17" s="50">
        <v>5</v>
      </c>
      <c r="I17" s="45">
        <v>0.2</v>
      </c>
      <c r="L17" s="61"/>
      <c r="M17" s="62"/>
      <c r="N17" s="77"/>
      <c r="O17" s="78"/>
      <c r="P17" s="77"/>
      <c r="Q17" s="78"/>
      <c r="R17" s="62"/>
      <c r="S17" s="63"/>
    </row>
    <row r="18" spans="1:19" x14ac:dyDescent="0.25">
      <c r="A18" s="7"/>
      <c r="B18" s="6"/>
      <c r="C18" s="46" t="s">
        <v>5</v>
      </c>
      <c r="D18" s="40" t="s">
        <v>99</v>
      </c>
      <c r="E18" s="39"/>
      <c r="F18" s="40" t="s">
        <v>38</v>
      </c>
      <c r="G18" s="9"/>
      <c r="H18" s="50">
        <v>5</v>
      </c>
      <c r="I18" s="45">
        <v>0.3</v>
      </c>
      <c r="L18" s="61"/>
      <c r="M18" s="62"/>
      <c r="N18" s="62"/>
      <c r="O18" s="64"/>
      <c r="P18" s="62"/>
      <c r="Q18" s="64"/>
      <c r="R18" s="62"/>
      <c r="S18" s="63"/>
    </row>
    <row r="19" spans="1:19" x14ac:dyDescent="0.25">
      <c r="A19" s="7"/>
      <c r="B19" s="6"/>
      <c r="C19" s="46" t="s">
        <v>5</v>
      </c>
      <c r="D19" s="40" t="s">
        <v>34</v>
      </c>
      <c r="E19" s="39"/>
      <c r="F19" s="40" t="s">
        <v>41</v>
      </c>
      <c r="G19" s="9"/>
      <c r="H19" s="50">
        <v>5</v>
      </c>
      <c r="I19" s="45">
        <v>0.5</v>
      </c>
      <c r="S19" s="63"/>
    </row>
    <row r="20" spans="1:19" x14ac:dyDescent="0.25">
      <c r="A20" s="7"/>
      <c r="B20" s="6"/>
      <c r="C20" s="46" t="s">
        <v>5</v>
      </c>
      <c r="D20" s="40" t="s">
        <v>35</v>
      </c>
      <c r="E20" s="39"/>
      <c r="F20" s="40" t="s">
        <v>43</v>
      </c>
      <c r="G20" s="9"/>
      <c r="H20" s="50">
        <v>5</v>
      </c>
      <c r="I20" s="45">
        <v>0.5</v>
      </c>
    </row>
    <row r="21" spans="1:19" x14ac:dyDescent="0.25">
      <c r="A21" s="7"/>
      <c r="B21" s="6"/>
      <c r="C21" s="46" t="s">
        <v>5</v>
      </c>
      <c r="D21" s="40" t="s">
        <v>36</v>
      </c>
      <c r="E21" s="39"/>
      <c r="F21" s="40" t="s">
        <v>103</v>
      </c>
      <c r="G21" s="9"/>
      <c r="H21" s="50">
        <v>5</v>
      </c>
      <c r="I21" s="45">
        <v>1</v>
      </c>
    </row>
    <row r="22" spans="1:19" x14ac:dyDescent="0.25">
      <c r="A22" s="7"/>
      <c r="B22" s="6"/>
      <c r="C22" s="46" t="s">
        <v>5</v>
      </c>
      <c r="D22" s="40" t="s">
        <v>105</v>
      </c>
      <c r="E22" s="39"/>
      <c r="F22" s="40" t="s">
        <v>104</v>
      </c>
      <c r="G22" s="9"/>
      <c r="H22" s="50">
        <v>3</v>
      </c>
      <c r="I22" s="45">
        <v>1</v>
      </c>
    </row>
    <row r="23" spans="1:19" x14ac:dyDescent="0.25">
      <c r="A23" s="7"/>
      <c r="B23" s="6"/>
      <c r="C23" s="46" t="s">
        <v>5</v>
      </c>
      <c r="D23" s="40" t="s">
        <v>37</v>
      </c>
      <c r="E23" s="39"/>
      <c r="F23" s="40" t="s">
        <v>38</v>
      </c>
      <c r="G23" s="9"/>
      <c r="H23" s="50">
        <v>7</v>
      </c>
      <c r="I23" s="45">
        <v>0.3</v>
      </c>
    </row>
    <row r="24" spans="1:19" x14ac:dyDescent="0.25">
      <c r="A24" s="7"/>
      <c r="B24" s="6"/>
      <c r="C24" s="46" t="s">
        <v>5</v>
      </c>
      <c r="D24" s="40" t="s">
        <v>106</v>
      </c>
      <c r="E24" s="39"/>
      <c r="F24" s="40" t="s">
        <v>42</v>
      </c>
      <c r="G24" s="9"/>
      <c r="H24" s="50">
        <v>1</v>
      </c>
      <c r="I24" s="45">
        <v>0.3</v>
      </c>
    </row>
    <row r="25" spans="1:19" x14ac:dyDescent="0.25">
      <c r="A25" s="7"/>
      <c r="B25" s="6"/>
      <c r="C25" s="46" t="s">
        <v>5</v>
      </c>
      <c r="D25" s="40" t="s">
        <v>107</v>
      </c>
      <c r="E25" s="39"/>
      <c r="F25" s="40" t="s">
        <v>42</v>
      </c>
      <c r="G25" s="9"/>
      <c r="H25" s="50">
        <v>1</v>
      </c>
      <c r="I25" s="45">
        <v>0.3</v>
      </c>
    </row>
    <row r="26" spans="1:19" x14ac:dyDescent="0.25">
      <c r="H26" s="4"/>
    </row>
    <row r="27" spans="1:19" s="14" customFormat="1" ht="18.75" x14ac:dyDescent="0.3">
      <c r="A27" s="11" t="s">
        <v>9</v>
      </c>
      <c r="B27" s="12" t="s">
        <v>27</v>
      </c>
      <c r="C27" s="11"/>
      <c r="D27" s="13"/>
      <c r="E27" s="11"/>
      <c r="F27" s="13"/>
      <c r="G27" s="13"/>
      <c r="H27" s="11"/>
      <c r="I27" s="22">
        <f>SUM(I28:I61)</f>
        <v>18.099999999999998</v>
      </c>
    </row>
    <row r="28" spans="1:19" x14ac:dyDescent="0.25">
      <c r="A28" s="7">
        <v>1</v>
      </c>
      <c r="B28" s="15" t="s">
        <v>101</v>
      </c>
      <c r="C28" s="16"/>
      <c r="D28" s="16"/>
      <c r="E28" s="16"/>
      <c r="F28" s="16"/>
      <c r="G28" s="16"/>
      <c r="H28" s="18"/>
      <c r="I28" s="17"/>
    </row>
    <row r="29" spans="1:19" x14ac:dyDescent="0.25">
      <c r="A29" s="7"/>
      <c r="B29" s="6"/>
      <c r="C29" s="46" t="s">
        <v>5</v>
      </c>
      <c r="D29" s="41" t="s">
        <v>49</v>
      </c>
      <c r="E29" s="49"/>
      <c r="F29" s="40" t="s">
        <v>38</v>
      </c>
      <c r="G29" s="42"/>
      <c r="H29" s="46">
        <v>2</v>
      </c>
      <c r="I29" s="45">
        <v>0.5</v>
      </c>
    </row>
    <row r="30" spans="1:19" x14ac:dyDescent="0.25">
      <c r="A30" s="7"/>
      <c r="B30" s="6"/>
      <c r="C30" s="46" t="s">
        <v>5</v>
      </c>
      <c r="D30" s="41" t="s">
        <v>50</v>
      </c>
      <c r="E30" s="49"/>
      <c r="F30" s="40" t="s">
        <v>55</v>
      </c>
      <c r="G30" s="42"/>
      <c r="H30" s="46">
        <v>2</v>
      </c>
      <c r="I30" s="45">
        <v>0.5</v>
      </c>
    </row>
    <row r="31" spans="1:19" ht="26.25" x14ac:dyDescent="0.25">
      <c r="A31" s="7"/>
      <c r="B31" s="6"/>
      <c r="C31" s="46" t="s">
        <v>5</v>
      </c>
      <c r="D31" s="41" t="s">
        <v>88</v>
      </c>
      <c r="E31" s="49"/>
      <c r="F31" s="40" t="s">
        <v>55</v>
      </c>
      <c r="G31" s="42"/>
      <c r="H31" s="46">
        <v>2</v>
      </c>
      <c r="I31" s="45">
        <v>0.5</v>
      </c>
    </row>
    <row r="32" spans="1:19" x14ac:dyDescent="0.25">
      <c r="A32" s="7"/>
      <c r="B32" s="6"/>
      <c r="C32" s="46" t="s">
        <v>5</v>
      </c>
      <c r="D32" s="41" t="s">
        <v>51</v>
      </c>
      <c r="E32" s="49"/>
      <c r="F32" s="40" t="s">
        <v>38</v>
      </c>
      <c r="G32" s="42"/>
      <c r="H32" s="46">
        <v>2</v>
      </c>
      <c r="I32" s="45">
        <v>0.5</v>
      </c>
    </row>
    <row r="33" spans="1:9" x14ac:dyDescent="0.25">
      <c r="A33" s="7"/>
      <c r="B33" s="6"/>
      <c r="C33" s="46" t="s">
        <v>5</v>
      </c>
      <c r="D33" s="41" t="s">
        <v>44</v>
      </c>
      <c r="E33" s="49"/>
      <c r="F33" s="40" t="s">
        <v>38</v>
      </c>
      <c r="G33" s="42"/>
      <c r="H33" s="46">
        <v>2</v>
      </c>
      <c r="I33" s="45">
        <v>1</v>
      </c>
    </row>
    <row r="34" spans="1:9" x14ac:dyDescent="0.25">
      <c r="A34" s="7"/>
      <c r="B34" s="6"/>
      <c r="C34" s="46" t="s">
        <v>5</v>
      </c>
      <c r="D34" s="41" t="s">
        <v>45</v>
      </c>
      <c r="E34" s="49"/>
      <c r="F34" s="40" t="s">
        <v>38</v>
      </c>
      <c r="G34" s="42"/>
      <c r="H34" s="46">
        <v>4</v>
      </c>
      <c r="I34" s="45">
        <v>0.5</v>
      </c>
    </row>
    <row r="35" spans="1:9" ht="26.25" x14ac:dyDescent="0.25">
      <c r="A35" s="7"/>
      <c r="B35" s="6"/>
      <c r="C35" s="46" t="s">
        <v>5</v>
      </c>
      <c r="D35" s="41" t="s">
        <v>56</v>
      </c>
      <c r="E35" s="49"/>
      <c r="F35" s="41" t="s">
        <v>57</v>
      </c>
      <c r="G35" s="51"/>
      <c r="H35" s="46">
        <v>4</v>
      </c>
      <c r="I35" s="45">
        <v>0.6</v>
      </c>
    </row>
    <row r="36" spans="1:9" ht="26.25" x14ac:dyDescent="0.25">
      <c r="A36" s="7"/>
      <c r="B36" s="6"/>
      <c r="C36" s="46" t="s">
        <v>5</v>
      </c>
      <c r="D36" s="41" t="s">
        <v>62</v>
      </c>
      <c r="E36" s="49"/>
      <c r="F36" s="41" t="s">
        <v>38</v>
      </c>
      <c r="G36" s="51"/>
      <c r="H36" s="46">
        <v>4</v>
      </c>
      <c r="I36" s="45">
        <v>0.6</v>
      </c>
    </row>
    <row r="37" spans="1:9" x14ac:dyDescent="0.25">
      <c r="A37" s="7"/>
      <c r="B37" s="6"/>
      <c r="C37" s="46" t="s">
        <v>5</v>
      </c>
      <c r="D37" s="41" t="s">
        <v>46</v>
      </c>
      <c r="E37" s="49"/>
      <c r="F37" s="40" t="s">
        <v>52</v>
      </c>
      <c r="G37" s="51"/>
      <c r="H37" s="46">
        <v>5</v>
      </c>
      <c r="I37" s="45">
        <v>0.5</v>
      </c>
    </row>
    <row r="38" spans="1:9" x14ac:dyDescent="0.25">
      <c r="A38" s="7"/>
      <c r="B38" s="6"/>
      <c r="C38" s="46" t="s">
        <v>5</v>
      </c>
      <c r="D38" s="41" t="s">
        <v>47</v>
      </c>
      <c r="E38" s="49"/>
      <c r="F38" s="40" t="s">
        <v>38</v>
      </c>
      <c r="G38" s="42"/>
      <c r="H38" s="46">
        <v>4</v>
      </c>
      <c r="I38" s="45">
        <v>0.5</v>
      </c>
    </row>
    <row r="39" spans="1:9" x14ac:dyDescent="0.25">
      <c r="A39" s="7"/>
      <c r="B39" s="6"/>
      <c r="C39" s="46" t="s">
        <v>5</v>
      </c>
      <c r="D39" s="41" t="s">
        <v>53</v>
      </c>
      <c r="E39" s="49"/>
      <c r="F39" s="40" t="s">
        <v>54</v>
      </c>
      <c r="G39" s="42"/>
      <c r="H39" s="46">
        <v>5</v>
      </c>
      <c r="I39" s="45">
        <v>1</v>
      </c>
    </row>
    <row r="40" spans="1:9" x14ac:dyDescent="0.25">
      <c r="A40" s="7"/>
      <c r="B40" s="6"/>
      <c r="C40" s="46" t="s">
        <v>5</v>
      </c>
      <c r="D40" s="41" t="s">
        <v>48</v>
      </c>
      <c r="E40" s="49"/>
      <c r="F40" s="40" t="s">
        <v>121</v>
      </c>
      <c r="G40" s="42"/>
      <c r="H40" s="46">
        <v>4</v>
      </c>
      <c r="I40" s="45">
        <v>1</v>
      </c>
    </row>
    <row r="41" spans="1:9" x14ac:dyDescent="0.25">
      <c r="A41" s="7"/>
      <c r="B41" s="6"/>
      <c r="C41" s="46" t="s">
        <v>5</v>
      </c>
      <c r="D41" s="41" t="s">
        <v>61</v>
      </c>
      <c r="E41" s="49"/>
      <c r="F41" s="40" t="s">
        <v>38</v>
      </c>
      <c r="G41" s="42"/>
      <c r="H41" s="46">
        <v>2</v>
      </c>
      <c r="I41" s="45">
        <v>0.4</v>
      </c>
    </row>
    <row r="42" spans="1:9" x14ac:dyDescent="0.25">
      <c r="A42" s="7">
        <v>2</v>
      </c>
      <c r="B42" s="15" t="s">
        <v>108</v>
      </c>
      <c r="C42" s="44"/>
      <c r="D42" s="44"/>
      <c r="E42" s="44"/>
      <c r="F42" s="40"/>
      <c r="G42" s="44"/>
      <c r="H42" s="47"/>
      <c r="I42" s="48"/>
    </row>
    <row r="43" spans="1:9" x14ac:dyDescent="0.25">
      <c r="A43" s="7"/>
      <c r="B43" s="6"/>
      <c r="C43" s="46" t="s">
        <v>5</v>
      </c>
      <c r="D43" s="41" t="s">
        <v>49</v>
      </c>
      <c r="E43" s="49"/>
      <c r="F43" s="40" t="s">
        <v>38</v>
      </c>
      <c r="G43" s="42"/>
      <c r="H43" s="46">
        <v>2</v>
      </c>
      <c r="I43" s="45">
        <v>0.5</v>
      </c>
    </row>
    <row r="44" spans="1:9" ht="26.25" x14ac:dyDescent="0.25">
      <c r="A44" s="7"/>
      <c r="B44" s="6"/>
      <c r="C44" s="46" t="s">
        <v>5</v>
      </c>
      <c r="D44" s="41" t="s">
        <v>109</v>
      </c>
      <c r="E44" s="49"/>
      <c r="F44" s="40" t="s">
        <v>55</v>
      </c>
      <c r="G44" s="42"/>
      <c r="H44" s="46">
        <v>2</v>
      </c>
      <c r="I44" s="45">
        <v>0.5</v>
      </c>
    </row>
    <row r="45" spans="1:9" x14ac:dyDescent="0.25">
      <c r="A45" s="7"/>
      <c r="B45" s="6"/>
      <c r="C45" s="46" t="s">
        <v>5</v>
      </c>
      <c r="D45" s="41" t="s">
        <v>51</v>
      </c>
      <c r="E45" s="49"/>
      <c r="F45" s="40" t="s">
        <v>55</v>
      </c>
      <c r="G45" s="42"/>
      <c r="H45" s="46">
        <v>2</v>
      </c>
      <c r="I45" s="45">
        <v>0.5</v>
      </c>
    </row>
    <row r="46" spans="1:9" x14ac:dyDescent="0.25">
      <c r="A46" s="7"/>
      <c r="B46" s="6"/>
      <c r="C46" s="46" t="s">
        <v>5</v>
      </c>
      <c r="D46" s="41" t="s">
        <v>60</v>
      </c>
      <c r="E46" s="49"/>
      <c r="F46" s="40" t="s">
        <v>38</v>
      </c>
      <c r="G46" s="42"/>
      <c r="H46" s="46">
        <v>2</v>
      </c>
      <c r="I46" s="45">
        <v>0.5</v>
      </c>
    </row>
    <row r="47" spans="1:9" x14ac:dyDescent="0.25">
      <c r="A47" s="7"/>
      <c r="B47" s="6"/>
      <c r="C47" s="46" t="s">
        <v>5</v>
      </c>
      <c r="D47" s="41" t="s">
        <v>44</v>
      </c>
      <c r="E47" s="52"/>
      <c r="F47" s="40" t="s">
        <v>81</v>
      </c>
      <c r="G47" s="43"/>
      <c r="H47" s="46">
        <v>4</v>
      </c>
      <c r="I47" s="45">
        <v>1</v>
      </c>
    </row>
    <row r="48" spans="1:9" x14ac:dyDescent="0.25">
      <c r="A48" s="7"/>
      <c r="B48" s="6"/>
      <c r="C48" s="46" t="s">
        <v>5</v>
      </c>
      <c r="D48" s="41" t="s">
        <v>45</v>
      </c>
      <c r="E48" s="49"/>
      <c r="F48" s="40" t="s">
        <v>38</v>
      </c>
      <c r="G48" s="42"/>
      <c r="H48" s="46">
        <v>4</v>
      </c>
      <c r="I48" s="45">
        <v>0.5</v>
      </c>
    </row>
    <row r="49" spans="1:9" x14ac:dyDescent="0.25">
      <c r="A49" s="7"/>
      <c r="B49" s="6"/>
      <c r="C49" s="46" t="s">
        <v>5</v>
      </c>
      <c r="D49" s="41" t="s">
        <v>90</v>
      </c>
      <c r="E49" s="49"/>
      <c r="F49" s="40" t="s">
        <v>38</v>
      </c>
      <c r="G49" s="42"/>
      <c r="H49" s="46">
        <v>4</v>
      </c>
      <c r="I49" s="45">
        <v>0.6</v>
      </c>
    </row>
    <row r="50" spans="1:9" x14ac:dyDescent="0.25">
      <c r="A50" s="7"/>
      <c r="B50" s="6"/>
      <c r="C50" s="46" t="s">
        <v>5</v>
      </c>
      <c r="D50" s="41" t="s">
        <v>46</v>
      </c>
      <c r="E50" s="49"/>
      <c r="F50" s="40" t="s">
        <v>52</v>
      </c>
      <c r="G50" s="42"/>
      <c r="H50" s="46">
        <v>5</v>
      </c>
      <c r="I50" s="45">
        <v>0.5</v>
      </c>
    </row>
    <row r="51" spans="1:9" x14ac:dyDescent="0.25">
      <c r="A51" s="7"/>
      <c r="B51" s="6"/>
      <c r="C51" s="46" t="s">
        <v>5</v>
      </c>
      <c r="D51" s="41" t="s">
        <v>47</v>
      </c>
      <c r="E51" s="49"/>
      <c r="F51" s="40" t="s">
        <v>38</v>
      </c>
      <c r="G51" s="42"/>
      <c r="H51" s="46">
        <v>4</v>
      </c>
      <c r="I51" s="45">
        <v>0.5</v>
      </c>
    </row>
    <row r="52" spans="1:9" x14ac:dyDescent="0.25">
      <c r="A52" s="7"/>
      <c r="B52" s="6"/>
      <c r="C52" s="46" t="s">
        <v>5</v>
      </c>
      <c r="D52" s="41" t="s">
        <v>53</v>
      </c>
      <c r="E52" s="49"/>
      <c r="F52" s="40" t="s">
        <v>54</v>
      </c>
      <c r="G52" s="42"/>
      <c r="H52" s="46">
        <v>5</v>
      </c>
      <c r="I52" s="45">
        <v>1</v>
      </c>
    </row>
    <row r="53" spans="1:9" ht="26.25" x14ac:dyDescent="0.25">
      <c r="A53" s="7"/>
      <c r="B53" s="6"/>
      <c r="C53" s="46" t="s">
        <v>5</v>
      </c>
      <c r="D53" s="41" t="s">
        <v>56</v>
      </c>
      <c r="E53" s="41"/>
      <c r="F53" s="41" t="s">
        <v>57</v>
      </c>
      <c r="G53" s="42"/>
      <c r="H53" s="46">
        <v>4</v>
      </c>
      <c r="I53" s="45">
        <v>0.6</v>
      </c>
    </row>
    <row r="54" spans="1:9" ht="26.25" x14ac:dyDescent="0.25">
      <c r="A54" s="7"/>
      <c r="B54" s="6"/>
      <c r="C54" s="46" t="s">
        <v>5</v>
      </c>
      <c r="D54" s="41" t="s">
        <v>62</v>
      </c>
      <c r="E54" s="49"/>
      <c r="F54" s="41" t="s">
        <v>38</v>
      </c>
      <c r="G54" s="51"/>
      <c r="H54" s="46">
        <v>4</v>
      </c>
      <c r="I54" s="45">
        <v>0.6</v>
      </c>
    </row>
    <row r="55" spans="1:9" x14ac:dyDescent="0.25">
      <c r="A55" s="7"/>
      <c r="B55" s="6"/>
      <c r="C55" s="46" t="s">
        <v>5</v>
      </c>
      <c r="D55" s="41" t="s">
        <v>82</v>
      </c>
      <c r="E55" s="49"/>
      <c r="F55" s="40" t="s">
        <v>120</v>
      </c>
      <c r="G55" s="42"/>
      <c r="H55" s="46">
        <v>4</v>
      </c>
      <c r="I55" s="45">
        <v>1</v>
      </c>
    </row>
    <row r="56" spans="1:9" x14ac:dyDescent="0.25">
      <c r="A56" s="7"/>
      <c r="B56" s="6"/>
      <c r="C56" s="46" t="s">
        <v>5</v>
      </c>
      <c r="D56" s="41" t="s">
        <v>58</v>
      </c>
      <c r="E56" s="49"/>
      <c r="F56" s="40" t="s">
        <v>38</v>
      </c>
      <c r="G56" s="42"/>
      <c r="H56" s="46">
        <v>2</v>
      </c>
      <c r="I56" s="45">
        <v>0.2</v>
      </c>
    </row>
    <row r="57" spans="1:9" x14ac:dyDescent="0.25">
      <c r="A57" s="7"/>
      <c r="B57" s="6"/>
      <c r="C57" s="46" t="s">
        <v>5</v>
      </c>
      <c r="D57" s="41" t="s">
        <v>61</v>
      </c>
      <c r="E57" s="49"/>
      <c r="F57" s="40" t="s">
        <v>38</v>
      </c>
      <c r="G57" s="42"/>
      <c r="H57" s="46">
        <v>2</v>
      </c>
      <c r="I57" s="45">
        <v>0.4</v>
      </c>
    </row>
    <row r="58" spans="1:9" x14ac:dyDescent="0.25">
      <c r="A58" s="7"/>
      <c r="B58" s="6"/>
      <c r="C58" s="46" t="s">
        <v>5</v>
      </c>
      <c r="D58" s="41" t="s">
        <v>59</v>
      </c>
      <c r="E58" s="49"/>
      <c r="F58" s="40" t="s">
        <v>38</v>
      </c>
      <c r="G58" s="42"/>
      <c r="H58" s="46">
        <v>7</v>
      </c>
      <c r="I58" s="45">
        <v>0.3</v>
      </c>
    </row>
    <row r="59" spans="1:9" x14ac:dyDescent="0.25">
      <c r="A59" s="7"/>
      <c r="B59" s="6"/>
      <c r="C59" s="46" t="s">
        <v>5</v>
      </c>
      <c r="D59" s="41" t="s">
        <v>37</v>
      </c>
      <c r="E59" s="49"/>
      <c r="F59" s="40" t="s">
        <v>38</v>
      </c>
      <c r="G59" s="42"/>
      <c r="H59" s="46">
        <v>7</v>
      </c>
      <c r="I59" s="45">
        <v>0.3</v>
      </c>
    </row>
    <row r="60" spans="1:9" x14ac:dyDescent="0.25">
      <c r="A60" s="7"/>
      <c r="B60" s="6"/>
      <c r="C60" s="46" t="s">
        <v>5</v>
      </c>
      <c r="D60" s="41" t="s">
        <v>119</v>
      </c>
      <c r="E60" s="49"/>
      <c r="F60" s="40" t="s">
        <v>42</v>
      </c>
      <c r="G60" s="42"/>
      <c r="H60" s="46">
        <v>1</v>
      </c>
      <c r="I60" s="45">
        <v>0.25</v>
      </c>
    </row>
    <row r="61" spans="1:9" x14ac:dyDescent="0.25">
      <c r="A61" s="7"/>
      <c r="B61" s="6"/>
      <c r="C61" s="46" t="s">
        <v>5</v>
      </c>
      <c r="D61" s="41" t="s">
        <v>107</v>
      </c>
      <c r="E61" s="49"/>
      <c r="F61" s="40" t="s">
        <v>42</v>
      </c>
      <c r="G61" s="42"/>
      <c r="H61" s="46">
        <v>1</v>
      </c>
      <c r="I61" s="45">
        <v>0.25</v>
      </c>
    </row>
    <row r="62" spans="1:9" x14ac:dyDescent="0.25">
      <c r="H62" s="4"/>
    </row>
    <row r="63" spans="1:9" s="14" customFormat="1" ht="18.75" x14ac:dyDescent="0.3">
      <c r="A63" s="11" t="s">
        <v>10</v>
      </c>
      <c r="B63" s="12" t="s">
        <v>28</v>
      </c>
      <c r="C63" s="11"/>
      <c r="D63" s="13"/>
      <c r="E63" s="11"/>
      <c r="F63" s="13"/>
      <c r="G63" s="13"/>
      <c r="H63" s="11"/>
      <c r="I63" s="22">
        <f>SUM(I64:I79)</f>
        <v>6.4999999999999991</v>
      </c>
    </row>
    <row r="64" spans="1:9" x14ac:dyDescent="0.25">
      <c r="A64" s="7">
        <v>1</v>
      </c>
      <c r="B64" s="15" t="s">
        <v>122</v>
      </c>
      <c r="C64" s="16"/>
      <c r="D64" s="16"/>
      <c r="E64" s="16"/>
      <c r="F64" s="16"/>
      <c r="G64" s="16"/>
      <c r="H64" s="18"/>
      <c r="I64" s="17"/>
    </row>
    <row r="65" spans="1:9" x14ac:dyDescent="0.25">
      <c r="A65" s="7"/>
      <c r="B65" s="15"/>
      <c r="C65" s="46" t="s">
        <v>5</v>
      </c>
      <c r="D65" s="41" t="s">
        <v>63</v>
      </c>
      <c r="E65" s="57"/>
      <c r="F65" s="40" t="s">
        <v>69</v>
      </c>
      <c r="G65" s="9"/>
      <c r="H65" s="58">
        <v>5</v>
      </c>
      <c r="I65" s="45">
        <v>1</v>
      </c>
    </row>
    <row r="66" spans="1:9" x14ac:dyDescent="0.25">
      <c r="A66" s="7"/>
      <c r="B66" s="15"/>
      <c r="C66" s="46" t="s">
        <v>5</v>
      </c>
      <c r="D66" s="41" t="s">
        <v>68</v>
      </c>
      <c r="E66" s="57"/>
      <c r="F66" s="40" t="s">
        <v>38</v>
      </c>
      <c r="G66" s="9"/>
      <c r="H66" s="58">
        <v>2</v>
      </c>
      <c r="I66" s="45">
        <v>0.3</v>
      </c>
    </row>
    <row r="67" spans="1:9" x14ac:dyDescent="0.25">
      <c r="A67" s="7"/>
      <c r="B67" s="15"/>
      <c r="C67" s="46" t="s">
        <v>5</v>
      </c>
      <c r="D67" s="41" t="s">
        <v>66</v>
      </c>
      <c r="E67" s="57"/>
      <c r="F67" s="41" t="s">
        <v>67</v>
      </c>
      <c r="G67" s="9"/>
      <c r="H67" s="58">
        <v>2</v>
      </c>
      <c r="I67" s="45">
        <v>0.4</v>
      </c>
    </row>
    <row r="68" spans="1:9" x14ac:dyDescent="0.25">
      <c r="A68" s="7"/>
      <c r="B68" s="15"/>
      <c r="C68" s="46" t="s">
        <v>5</v>
      </c>
      <c r="D68" s="41" t="s">
        <v>64</v>
      </c>
      <c r="E68" s="57"/>
      <c r="F68" s="41" t="s">
        <v>38</v>
      </c>
      <c r="G68" s="9"/>
      <c r="H68" s="58">
        <v>5</v>
      </c>
      <c r="I68" s="45">
        <v>1</v>
      </c>
    </row>
    <row r="69" spans="1:9" x14ac:dyDescent="0.25">
      <c r="A69" s="7"/>
      <c r="B69" s="15"/>
      <c r="C69" s="46" t="s">
        <v>5</v>
      </c>
      <c r="D69" s="41" t="s">
        <v>65</v>
      </c>
      <c r="E69" s="57"/>
      <c r="F69" s="40" t="s">
        <v>38</v>
      </c>
      <c r="G69" s="9"/>
      <c r="H69" s="58">
        <v>2</v>
      </c>
      <c r="I69" s="45">
        <v>0.3</v>
      </c>
    </row>
    <row r="70" spans="1:9" x14ac:dyDescent="0.25">
      <c r="A70" s="7"/>
      <c r="B70" s="15"/>
      <c r="C70" s="46" t="s">
        <v>5</v>
      </c>
      <c r="D70" s="41" t="s">
        <v>37</v>
      </c>
      <c r="E70" s="49"/>
      <c r="F70" s="40" t="s">
        <v>38</v>
      </c>
      <c r="G70" s="42"/>
      <c r="H70" s="58">
        <v>7</v>
      </c>
      <c r="I70" s="45">
        <v>0.3</v>
      </c>
    </row>
    <row r="71" spans="1:9" x14ac:dyDescent="0.25">
      <c r="A71" s="7"/>
      <c r="B71" s="15"/>
      <c r="C71" s="46" t="s">
        <v>5</v>
      </c>
      <c r="D71" s="41" t="s">
        <v>124</v>
      </c>
      <c r="E71" s="49"/>
      <c r="F71" s="40" t="s">
        <v>42</v>
      </c>
      <c r="G71" s="42"/>
      <c r="H71" s="58">
        <v>1</v>
      </c>
      <c r="I71" s="45">
        <v>0.3</v>
      </c>
    </row>
    <row r="72" spans="1:9" x14ac:dyDescent="0.25">
      <c r="A72" s="7"/>
      <c r="B72" s="15"/>
      <c r="C72" s="46" t="s">
        <v>5</v>
      </c>
      <c r="D72" s="41" t="s">
        <v>107</v>
      </c>
      <c r="E72" s="49"/>
      <c r="F72" s="40" t="s">
        <v>42</v>
      </c>
      <c r="G72" s="42"/>
      <c r="H72" s="58">
        <v>1</v>
      </c>
      <c r="I72" s="45">
        <v>0.25</v>
      </c>
    </row>
    <row r="73" spans="1:9" x14ac:dyDescent="0.25">
      <c r="A73" s="7">
        <v>2</v>
      </c>
      <c r="B73" s="15" t="s">
        <v>123</v>
      </c>
      <c r="C73" s="46"/>
      <c r="D73" s="41"/>
      <c r="E73" s="55"/>
      <c r="F73" s="56"/>
      <c r="G73" s="40"/>
      <c r="H73" s="58"/>
      <c r="I73" s="45"/>
    </row>
    <row r="74" spans="1:9" x14ac:dyDescent="0.25">
      <c r="A74" s="7"/>
      <c r="B74" s="15"/>
      <c r="C74" s="46" t="s">
        <v>5</v>
      </c>
      <c r="D74" s="41" t="s">
        <v>70</v>
      </c>
      <c r="E74" s="55"/>
      <c r="F74" s="40" t="s">
        <v>38</v>
      </c>
      <c r="G74" s="40"/>
      <c r="H74" s="58">
        <v>2</v>
      </c>
      <c r="I74" s="45">
        <v>1</v>
      </c>
    </row>
    <row r="75" spans="1:9" x14ac:dyDescent="0.25">
      <c r="A75" s="7"/>
      <c r="B75" s="15"/>
      <c r="C75" s="46" t="s">
        <v>5</v>
      </c>
      <c r="D75" s="41" t="s">
        <v>71</v>
      </c>
      <c r="E75" s="55"/>
      <c r="F75" s="40" t="s">
        <v>38</v>
      </c>
      <c r="G75" s="40"/>
      <c r="H75" s="58">
        <v>5</v>
      </c>
      <c r="I75" s="45">
        <v>0.5</v>
      </c>
    </row>
    <row r="76" spans="1:9" x14ac:dyDescent="0.25">
      <c r="A76" s="7"/>
      <c r="B76" s="15"/>
      <c r="C76" s="46" t="s">
        <v>5</v>
      </c>
      <c r="D76" s="41" t="s">
        <v>91</v>
      </c>
      <c r="E76" s="65"/>
      <c r="F76" s="40" t="s">
        <v>38</v>
      </c>
      <c r="G76" s="54"/>
      <c r="H76" s="58">
        <v>5</v>
      </c>
      <c r="I76" s="45">
        <v>0.3</v>
      </c>
    </row>
    <row r="77" spans="1:9" x14ac:dyDescent="0.25">
      <c r="A77" s="7"/>
      <c r="B77" s="15"/>
      <c r="C77" s="46" t="s">
        <v>5</v>
      </c>
      <c r="D77" s="41" t="s">
        <v>37</v>
      </c>
      <c r="E77" s="49"/>
      <c r="F77" s="40" t="s">
        <v>38</v>
      </c>
      <c r="G77" s="42"/>
      <c r="H77" s="58">
        <v>7</v>
      </c>
      <c r="I77" s="45">
        <v>0.3</v>
      </c>
    </row>
    <row r="78" spans="1:9" x14ac:dyDescent="0.25">
      <c r="A78" s="7"/>
      <c r="B78" s="15"/>
      <c r="C78" s="46" t="s">
        <v>5</v>
      </c>
      <c r="D78" s="41" t="s">
        <v>124</v>
      </c>
      <c r="E78" s="49"/>
      <c r="F78" s="40" t="s">
        <v>42</v>
      </c>
      <c r="G78" s="42"/>
      <c r="H78" s="58">
        <v>1</v>
      </c>
      <c r="I78" s="45">
        <v>0.25</v>
      </c>
    </row>
    <row r="79" spans="1:9" x14ac:dyDescent="0.25">
      <c r="A79" s="7"/>
      <c r="B79" s="15"/>
      <c r="C79" s="46" t="s">
        <v>5</v>
      </c>
      <c r="D79" s="41" t="s">
        <v>107</v>
      </c>
      <c r="E79" s="53"/>
      <c r="F79" s="40" t="s">
        <v>42</v>
      </c>
      <c r="G79" s="54"/>
      <c r="H79" s="58">
        <v>1</v>
      </c>
      <c r="I79" s="45">
        <v>0.3</v>
      </c>
    </row>
    <row r="80" spans="1:9" x14ac:dyDescent="0.25">
      <c r="A80" s="4"/>
      <c r="H80" s="4"/>
    </row>
    <row r="81" spans="1:9" s="14" customFormat="1" ht="18.75" x14ac:dyDescent="0.3">
      <c r="A81" s="11" t="s">
        <v>29</v>
      </c>
      <c r="B81" s="12" t="s">
        <v>30</v>
      </c>
      <c r="C81" s="11"/>
      <c r="D81" s="13"/>
      <c r="E81" s="11"/>
      <c r="F81" s="13"/>
      <c r="G81" s="13"/>
      <c r="H81" s="11"/>
      <c r="I81" s="22">
        <f>SUM(I83:I113)</f>
        <v>12.8</v>
      </c>
    </row>
    <row r="82" spans="1:9" x14ac:dyDescent="0.25">
      <c r="A82" s="7">
        <v>1</v>
      </c>
      <c r="B82" s="15" t="s">
        <v>72</v>
      </c>
      <c r="C82" s="16"/>
      <c r="D82" s="16"/>
      <c r="E82" s="16"/>
      <c r="F82" s="16"/>
      <c r="G82" s="16"/>
      <c r="H82" s="18"/>
      <c r="I82" s="17"/>
    </row>
    <row r="83" spans="1:9" ht="25.5" x14ac:dyDescent="0.25">
      <c r="A83" s="7"/>
      <c r="B83" s="6"/>
      <c r="C83" s="46" t="s">
        <v>5</v>
      </c>
      <c r="D83" s="41" t="s">
        <v>73</v>
      </c>
      <c r="E83" s="6"/>
      <c r="F83" s="66" t="s">
        <v>110</v>
      </c>
      <c r="G83" s="6"/>
      <c r="H83" s="46">
        <v>2</v>
      </c>
      <c r="I83" s="45">
        <v>0.5</v>
      </c>
    </row>
    <row r="84" spans="1:9" x14ac:dyDescent="0.25">
      <c r="A84" s="7"/>
      <c r="B84" s="6"/>
      <c r="C84" s="46" t="s">
        <v>5</v>
      </c>
      <c r="D84" s="40" t="s">
        <v>74</v>
      </c>
      <c r="E84" s="17"/>
      <c r="F84" s="40" t="s">
        <v>111</v>
      </c>
      <c r="G84" s="6"/>
      <c r="H84" s="46">
        <v>2</v>
      </c>
      <c r="I84" s="45">
        <v>0.5</v>
      </c>
    </row>
    <row r="85" spans="1:9" ht="26.25" x14ac:dyDescent="0.25">
      <c r="A85" s="7"/>
      <c r="B85" s="6"/>
      <c r="C85" s="46" t="s">
        <v>5</v>
      </c>
      <c r="D85" s="41" t="s">
        <v>83</v>
      </c>
      <c r="E85" s="17"/>
      <c r="F85" s="40" t="s">
        <v>42</v>
      </c>
      <c r="G85" s="6"/>
      <c r="H85" s="46">
        <v>1</v>
      </c>
      <c r="I85" s="45">
        <v>0.5</v>
      </c>
    </row>
    <row r="86" spans="1:9" x14ac:dyDescent="0.25">
      <c r="A86" s="7"/>
      <c r="B86" s="6"/>
      <c r="C86" s="46" t="s">
        <v>5</v>
      </c>
      <c r="D86" s="40" t="s">
        <v>77</v>
      </c>
      <c r="E86" s="17"/>
      <c r="F86" s="40" t="s">
        <v>78</v>
      </c>
      <c r="G86" s="6"/>
      <c r="H86" s="46">
        <v>6</v>
      </c>
      <c r="I86" s="45">
        <v>0.5</v>
      </c>
    </row>
    <row r="87" spans="1:9" x14ac:dyDescent="0.25">
      <c r="A87" s="7"/>
      <c r="B87" s="6"/>
      <c r="C87" s="46" t="s">
        <v>5</v>
      </c>
      <c r="D87" s="40" t="s">
        <v>75</v>
      </c>
      <c r="E87" s="17"/>
      <c r="F87" s="40" t="s">
        <v>112</v>
      </c>
      <c r="G87" s="6"/>
      <c r="H87" s="46">
        <v>6</v>
      </c>
      <c r="I87" s="45">
        <v>0.5</v>
      </c>
    </row>
    <row r="88" spans="1:9" x14ac:dyDescent="0.25">
      <c r="A88" s="7"/>
      <c r="B88" s="6"/>
      <c r="C88" s="46" t="s">
        <v>5</v>
      </c>
      <c r="D88" s="40" t="s">
        <v>76</v>
      </c>
      <c r="E88" s="17"/>
      <c r="F88" s="40" t="s">
        <v>38</v>
      </c>
      <c r="G88" s="6"/>
      <c r="H88" s="46">
        <v>6</v>
      </c>
      <c r="I88" s="45">
        <v>0.5</v>
      </c>
    </row>
    <row r="89" spans="1:9" x14ac:dyDescent="0.25">
      <c r="A89" s="7"/>
      <c r="B89" s="6"/>
      <c r="C89" s="46" t="s">
        <v>5</v>
      </c>
      <c r="D89" s="41" t="s">
        <v>37</v>
      </c>
      <c r="E89" s="17"/>
      <c r="F89" s="40" t="s">
        <v>38</v>
      </c>
      <c r="G89" s="6"/>
      <c r="H89" s="46">
        <v>7</v>
      </c>
      <c r="I89" s="45">
        <v>0.3</v>
      </c>
    </row>
    <row r="90" spans="1:9" x14ac:dyDescent="0.25">
      <c r="A90" s="7"/>
      <c r="B90" s="6"/>
      <c r="C90" s="46" t="s">
        <v>5</v>
      </c>
      <c r="D90" s="41" t="s">
        <v>59</v>
      </c>
      <c r="E90" s="17"/>
      <c r="F90" s="40" t="s">
        <v>38</v>
      </c>
      <c r="G90" s="6"/>
      <c r="H90" s="46">
        <v>7</v>
      </c>
      <c r="I90" s="45">
        <v>0.3</v>
      </c>
    </row>
    <row r="91" spans="1:9" x14ac:dyDescent="0.25">
      <c r="A91" s="7"/>
      <c r="B91" s="6"/>
      <c r="C91" s="46" t="s">
        <v>5</v>
      </c>
      <c r="D91" s="41" t="s">
        <v>113</v>
      </c>
      <c r="E91" s="17"/>
      <c r="F91" s="40" t="s">
        <v>38</v>
      </c>
      <c r="G91" s="6"/>
      <c r="H91" s="46">
        <v>1</v>
      </c>
      <c r="I91" s="45">
        <v>0.3</v>
      </c>
    </row>
    <row r="92" spans="1:9" x14ac:dyDescent="0.25">
      <c r="A92" s="7"/>
      <c r="B92" s="6"/>
      <c r="C92" s="46" t="s">
        <v>5</v>
      </c>
      <c r="D92" s="41" t="s">
        <v>114</v>
      </c>
      <c r="E92" s="39"/>
      <c r="F92" s="40" t="s">
        <v>38</v>
      </c>
      <c r="G92" s="9"/>
      <c r="H92" s="46">
        <v>1</v>
      </c>
      <c r="I92" s="45">
        <v>0.3</v>
      </c>
    </row>
    <row r="93" spans="1:9" x14ac:dyDescent="0.25">
      <c r="A93" s="7">
        <v>2</v>
      </c>
      <c r="B93" s="15" t="s">
        <v>118</v>
      </c>
      <c r="C93" s="46"/>
      <c r="D93" s="41"/>
      <c r="E93" s="16"/>
      <c r="F93" s="40"/>
      <c r="G93" s="16"/>
      <c r="H93" s="46"/>
      <c r="I93" s="45"/>
    </row>
    <row r="94" spans="1:9" ht="26.25" x14ac:dyDescent="0.25">
      <c r="A94" s="7"/>
      <c r="B94" s="6"/>
      <c r="C94" s="46" t="s">
        <v>5</v>
      </c>
      <c r="D94" s="41" t="s">
        <v>83</v>
      </c>
      <c r="E94" s="59"/>
      <c r="F94" s="40" t="s">
        <v>38</v>
      </c>
      <c r="G94" s="10"/>
      <c r="H94" s="46">
        <v>1</v>
      </c>
      <c r="I94" s="45">
        <v>0.5</v>
      </c>
    </row>
    <row r="95" spans="1:9" x14ac:dyDescent="0.25">
      <c r="A95" s="7"/>
      <c r="B95" s="6"/>
      <c r="C95" s="46" t="s">
        <v>5</v>
      </c>
      <c r="D95" s="40" t="s">
        <v>79</v>
      </c>
      <c r="E95" s="59"/>
      <c r="F95" s="40" t="s">
        <v>38</v>
      </c>
      <c r="G95" s="10"/>
      <c r="H95" s="46">
        <v>6</v>
      </c>
      <c r="I95" s="45">
        <v>0.5</v>
      </c>
    </row>
    <row r="96" spans="1:9" x14ac:dyDescent="0.25">
      <c r="A96" s="7"/>
      <c r="B96" s="6"/>
      <c r="C96" s="46" t="s">
        <v>5</v>
      </c>
      <c r="D96" s="41" t="s">
        <v>89</v>
      </c>
      <c r="E96" s="59"/>
      <c r="F96" s="40" t="s">
        <v>38</v>
      </c>
      <c r="G96" s="10"/>
      <c r="H96" s="46">
        <v>6</v>
      </c>
      <c r="I96" s="45">
        <v>0.5</v>
      </c>
    </row>
    <row r="97" spans="1:9" ht="26.25" x14ac:dyDescent="0.25">
      <c r="A97" s="7"/>
      <c r="B97" s="6"/>
      <c r="C97" s="46" t="s">
        <v>5</v>
      </c>
      <c r="D97" s="41" t="s">
        <v>80</v>
      </c>
      <c r="E97" s="7"/>
      <c r="F97" s="40" t="s">
        <v>115</v>
      </c>
      <c r="G97" s="9"/>
      <c r="H97" s="46">
        <v>6</v>
      </c>
      <c r="I97" s="45">
        <v>1</v>
      </c>
    </row>
    <row r="98" spans="1:9" x14ac:dyDescent="0.25">
      <c r="A98" s="7"/>
      <c r="B98" s="6"/>
      <c r="C98" s="46" t="s">
        <v>5</v>
      </c>
      <c r="D98" s="41" t="s">
        <v>37</v>
      </c>
      <c r="E98" s="7"/>
      <c r="F98" s="40" t="s">
        <v>38</v>
      </c>
      <c r="G98" s="9"/>
      <c r="H98" s="46">
        <v>7</v>
      </c>
      <c r="I98" s="45">
        <v>0.3</v>
      </c>
    </row>
    <row r="99" spans="1:9" x14ac:dyDescent="0.25">
      <c r="A99" s="7"/>
      <c r="B99" s="6"/>
      <c r="C99" s="46" t="s">
        <v>5</v>
      </c>
      <c r="D99" s="41" t="s">
        <v>59</v>
      </c>
      <c r="E99" s="7"/>
      <c r="F99" s="40" t="s">
        <v>38</v>
      </c>
      <c r="G99" s="9"/>
      <c r="H99" s="46">
        <v>7</v>
      </c>
      <c r="I99" s="45">
        <v>0.3</v>
      </c>
    </row>
    <row r="100" spans="1:9" x14ac:dyDescent="0.25">
      <c r="A100" s="7"/>
      <c r="B100" s="6"/>
      <c r="C100" s="46" t="s">
        <v>5</v>
      </c>
      <c r="D100" s="41" t="s">
        <v>113</v>
      </c>
      <c r="E100" s="7"/>
      <c r="F100" s="40" t="s">
        <v>42</v>
      </c>
      <c r="G100" s="9"/>
      <c r="H100" s="46">
        <v>1</v>
      </c>
      <c r="I100" s="45">
        <v>0.3</v>
      </c>
    </row>
    <row r="101" spans="1:9" x14ac:dyDescent="0.25">
      <c r="A101" s="7"/>
      <c r="B101" s="6"/>
      <c r="C101" s="46" t="s">
        <v>5</v>
      </c>
      <c r="D101" s="41" t="s">
        <v>116</v>
      </c>
      <c r="E101" s="7"/>
      <c r="F101" s="40" t="s">
        <v>42</v>
      </c>
      <c r="G101" s="9"/>
      <c r="H101" s="46">
        <v>1</v>
      </c>
      <c r="I101" s="45">
        <v>0.3</v>
      </c>
    </row>
    <row r="102" spans="1:9" x14ac:dyDescent="0.25">
      <c r="A102" s="7">
        <v>3</v>
      </c>
      <c r="B102" s="6" t="s">
        <v>117</v>
      </c>
      <c r="C102" s="46"/>
      <c r="D102" s="41"/>
      <c r="E102" s="7"/>
      <c r="F102" s="40"/>
      <c r="G102" s="9"/>
      <c r="H102" s="46"/>
      <c r="I102" s="45"/>
    </row>
    <row r="103" spans="1:9" x14ac:dyDescent="0.25">
      <c r="A103" s="7"/>
      <c r="B103" s="6"/>
      <c r="C103" s="46" t="s">
        <v>5</v>
      </c>
      <c r="D103" s="41" t="s">
        <v>84</v>
      </c>
      <c r="E103" s="49"/>
      <c r="F103" s="40" t="s">
        <v>38</v>
      </c>
      <c r="G103" s="42"/>
      <c r="H103" s="46">
        <v>6</v>
      </c>
      <c r="I103" s="45">
        <v>0.5</v>
      </c>
    </row>
    <row r="104" spans="1:9" x14ac:dyDescent="0.25">
      <c r="A104" s="7"/>
      <c r="B104" s="6"/>
      <c r="C104" s="46" t="s">
        <v>5</v>
      </c>
      <c r="D104" s="41" t="s">
        <v>86</v>
      </c>
      <c r="E104" s="49"/>
      <c r="F104" s="40" t="s">
        <v>38</v>
      </c>
      <c r="G104" s="42"/>
      <c r="H104" s="46">
        <v>6</v>
      </c>
      <c r="I104" s="45">
        <v>0.5</v>
      </c>
    </row>
    <row r="105" spans="1:9" x14ac:dyDescent="0.25">
      <c r="A105" s="7"/>
      <c r="B105" s="6"/>
      <c r="C105" s="46" t="s">
        <v>5</v>
      </c>
      <c r="D105" s="41" t="s">
        <v>87</v>
      </c>
      <c r="E105" s="49"/>
      <c r="F105" s="40" t="s">
        <v>38</v>
      </c>
      <c r="G105" s="42"/>
      <c r="H105" s="46">
        <v>6</v>
      </c>
      <c r="I105" s="45">
        <v>0.5</v>
      </c>
    </row>
    <row r="106" spans="1:9" x14ac:dyDescent="0.25">
      <c r="A106" s="7"/>
      <c r="B106" s="6"/>
      <c r="C106" s="46" t="s">
        <v>5</v>
      </c>
      <c r="D106" s="41" t="s">
        <v>85</v>
      </c>
      <c r="E106" s="49"/>
      <c r="F106" s="40" t="s">
        <v>38</v>
      </c>
      <c r="G106" s="42"/>
      <c r="H106" s="46">
        <v>6</v>
      </c>
      <c r="I106" s="45">
        <v>0.5</v>
      </c>
    </row>
    <row r="107" spans="1:9" x14ac:dyDescent="0.25">
      <c r="A107" s="7"/>
      <c r="B107" s="6"/>
      <c r="C107" s="46" t="s">
        <v>5</v>
      </c>
      <c r="D107" s="41" t="s">
        <v>125</v>
      </c>
      <c r="E107" s="49"/>
      <c r="F107" s="40" t="s">
        <v>126</v>
      </c>
      <c r="G107" s="42"/>
      <c r="H107" s="46">
        <v>5</v>
      </c>
      <c r="I107" s="45">
        <v>0.5</v>
      </c>
    </row>
    <row r="108" spans="1:9" ht="26.25" x14ac:dyDescent="0.25">
      <c r="A108" s="7"/>
      <c r="B108" s="6"/>
      <c r="C108" s="46" t="s">
        <v>5</v>
      </c>
      <c r="D108" s="41" t="s">
        <v>127</v>
      </c>
      <c r="E108" s="49"/>
      <c r="F108" s="41" t="s">
        <v>128</v>
      </c>
      <c r="G108" s="42"/>
      <c r="H108" s="46">
        <v>5</v>
      </c>
      <c r="I108" s="45">
        <v>0.5</v>
      </c>
    </row>
    <row r="109" spans="1:9" x14ac:dyDescent="0.25">
      <c r="A109" s="7"/>
      <c r="B109" s="6"/>
      <c r="C109" s="46" t="s">
        <v>5</v>
      </c>
      <c r="D109" s="41" t="s">
        <v>129</v>
      </c>
      <c r="E109" s="49"/>
      <c r="F109" s="41" t="s">
        <v>38</v>
      </c>
      <c r="G109" s="42"/>
      <c r="H109" s="46">
        <v>5</v>
      </c>
      <c r="I109" s="45">
        <v>0.5</v>
      </c>
    </row>
    <row r="110" spans="1:9" x14ac:dyDescent="0.25">
      <c r="A110" s="7"/>
      <c r="B110" s="6"/>
      <c r="C110" s="46" t="s">
        <v>5</v>
      </c>
      <c r="D110" s="41" t="s">
        <v>82</v>
      </c>
      <c r="E110" s="49"/>
      <c r="F110" s="40" t="s">
        <v>120</v>
      </c>
      <c r="G110" s="42"/>
      <c r="H110" s="46">
        <v>6</v>
      </c>
      <c r="I110" s="45">
        <v>0.5</v>
      </c>
    </row>
    <row r="111" spans="1:9" x14ac:dyDescent="0.25">
      <c r="A111" s="7"/>
      <c r="B111" s="6"/>
      <c r="C111" s="46" t="s">
        <v>5</v>
      </c>
      <c r="D111" s="41" t="s">
        <v>59</v>
      </c>
      <c r="E111" s="49"/>
      <c r="F111" s="40" t="s">
        <v>38</v>
      </c>
      <c r="G111" s="42"/>
      <c r="H111" s="46">
        <v>7</v>
      </c>
      <c r="I111" s="45">
        <v>0.3</v>
      </c>
    </row>
    <row r="112" spans="1:9" x14ac:dyDescent="0.25">
      <c r="A112" s="7"/>
      <c r="B112" s="6"/>
      <c r="C112" s="46" t="s">
        <v>5</v>
      </c>
      <c r="D112" s="41" t="s">
        <v>113</v>
      </c>
      <c r="E112" s="7"/>
      <c r="F112" s="40" t="s">
        <v>42</v>
      </c>
      <c r="G112" s="9"/>
      <c r="H112" s="46">
        <v>1</v>
      </c>
      <c r="I112" s="45">
        <v>0.3</v>
      </c>
    </row>
    <row r="113" spans="1:10" x14ac:dyDescent="0.25">
      <c r="A113" s="7"/>
      <c r="B113" s="6"/>
      <c r="C113" s="46" t="s">
        <v>5</v>
      </c>
      <c r="D113" s="41" t="s">
        <v>116</v>
      </c>
      <c r="E113" s="7"/>
      <c r="F113" s="40" t="s">
        <v>42</v>
      </c>
      <c r="G113" s="9"/>
      <c r="H113" s="46">
        <v>1</v>
      </c>
      <c r="I113" s="45">
        <v>0.3</v>
      </c>
    </row>
    <row r="115" spans="1:10" ht="18.75" x14ac:dyDescent="0.25">
      <c r="F115" s="21" t="s">
        <v>11</v>
      </c>
      <c r="G115" s="21"/>
      <c r="H115" s="20"/>
      <c r="I115" s="23">
        <f>SUM(I7,I27,I63,I81)</f>
        <v>44</v>
      </c>
    </row>
    <row r="118" spans="1:10" x14ac:dyDescent="0.25">
      <c r="A118" s="67"/>
      <c r="B118" s="68"/>
      <c r="C118" s="69"/>
      <c r="D118" s="70"/>
      <c r="E118" s="69"/>
      <c r="F118" s="70"/>
      <c r="G118" s="70"/>
      <c r="H118" s="70"/>
      <c r="I118" s="68"/>
      <c r="J118" s="68"/>
    </row>
    <row r="119" spans="1:10" x14ac:dyDescent="0.25">
      <c r="A119" s="67"/>
      <c r="B119" s="80"/>
      <c r="C119" s="80"/>
      <c r="D119" s="80"/>
      <c r="E119" s="80"/>
      <c r="F119" s="80"/>
      <c r="G119" s="80"/>
      <c r="H119" s="71"/>
      <c r="I119" s="68"/>
      <c r="J119" s="68"/>
    </row>
    <row r="120" spans="1:10" x14ac:dyDescent="0.25">
      <c r="A120" s="67"/>
      <c r="B120" s="80"/>
      <c r="C120" s="72"/>
      <c r="D120" s="73"/>
      <c r="E120" s="73"/>
      <c r="F120" s="73"/>
      <c r="G120" s="73"/>
      <c r="H120" s="74"/>
      <c r="I120" s="68"/>
      <c r="J120" s="68"/>
    </row>
    <row r="121" spans="1:10" x14ac:dyDescent="0.25">
      <c r="A121" s="67"/>
      <c r="B121" s="80"/>
      <c r="C121" s="73"/>
      <c r="D121" s="75"/>
      <c r="E121" s="75"/>
      <c r="F121" s="75"/>
      <c r="G121" s="75"/>
      <c r="H121" s="76"/>
      <c r="I121" s="68"/>
      <c r="J121" s="68"/>
    </row>
    <row r="122" spans="1:10" x14ac:dyDescent="0.25">
      <c r="A122" s="67"/>
      <c r="B122" s="80"/>
      <c r="C122" s="73"/>
      <c r="D122" s="75"/>
      <c r="E122" s="75"/>
      <c r="F122" s="75"/>
      <c r="G122" s="75"/>
      <c r="H122" s="76"/>
      <c r="I122" s="68"/>
      <c r="J122" s="68"/>
    </row>
    <row r="123" spans="1:10" x14ac:dyDescent="0.25">
      <c r="A123" s="67"/>
      <c r="B123" s="80"/>
      <c r="C123" s="73"/>
      <c r="D123" s="75"/>
      <c r="E123" s="75"/>
      <c r="F123" s="75"/>
      <c r="G123" s="75"/>
      <c r="H123" s="76"/>
      <c r="I123" s="68"/>
      <c r="J123" s="68"/>
    </row>
    <row r="124" spans="1:10" x14ac:dyDescent="0.25">
      <c r="A124" s="67"/>
      <c r="B124" s="80"/>
      <c r="C124" s="73"/>
      <c r="D124" s="75"/>
      <c r="E124" s="75"/>
      <c r="F124" s="75"/>
      <c r="G124" s="75"/>
      <c r="H124" s="76"/>
      <c r="I124" s="68"/>
      <c r="J124" s="68"/>
    </row>
    <row r="125" spans="1:10" x14ac:dyDescent="0.25">
      <c r="A125" s="67"/>
      <c r="B125" s="80"/>
      <c r="C125" s="73"/>
      <c r="D125" s="75"/>
      <c r="E125" s="75"/>
      <c r="F125" s="75"/>
      <c r="G125" s="75"/>
      <c r="H125" s="76"/>
      <c r="I125" s="68"/>
      <c r="J125" s="68"/>
    </row>
    <row r="126" spans="1:10" x14ac:dyDescent="0.25">
      <c r="A126" s="67"/>
      <c r="B126" s="80"/>
      <c r="C126" s="73"/>
      <c r="D126" s="75"/>
      <c r="E126" s="75"/>
      <c r="F126" s="75"/>
      <c r="G126" s="75"/>
      <c r="H126" s="76"/>
      <c r="I126" s="68"/>
      <c r="J126" s="68"/>
    </row>
    <row r="127" spans="1:10" x14ac:dyDescent="0.25">
      <c r="A127" s="67"/>
      <c r="B127" s="80"/>
      <c r="C127" s="73"/>
      <c r="D127" s="75"/>
      <c r="E127" s="75"/>
      <c r="F127" s="75"/>
      <c r="G127" s="75"/>
      <c r="H127" s="76"/>
      <c r="I127" s="68"/>
      <c r="J127" s="68"/>
    </row>
    <row r="128" spans="1:10" x14ac:dyDescent="0.25">
      <c r="A128" s="67"/>
      <c r="B128" s="80"/>
      <c r="C128" s="80"/>
      <c r="D128" s="75"/>
      <c r="E128" s="75"/>
      <c r="F128" s="75"/>
      <c r="G128" s="75"/>
      <c r="H128" s="76"/>
      <c r="I128" s="68"/>
      <c r="J128" s="68"/>
    </row>
    <row r="129" spans="1:10" x14ac:dyDescent="0.25">
      <c r="A129" s="67"/>
      <c r="B129" s="68"/>
      <c r="C129" s="68"/>
      <c r="D129" s="68"/>
      <c r="E129" s="68"/>
      <c r="F129" s="68"/>
      <c r="G129" s="68"/>
      <c r="H129" s="68"/>
      <c r="I129" s="68"/>
      <c r="J129" s="68"/>
    </row>
    <row r="130" spans="1:10" x14ac:dyDescent="0.25">
      <c r="A130" s="67"/>
      <c r="B130" s="68"/>
      <c r="C130" s="68"/>
      <c r="D130" s="68"/>
      <c r="E130" s="68"/>
      <c r="F130" s="68"/>
      <c r="G130" s="68"/>
      <c r="H130" s="68"/>
      <c r="I130" s="68"/>
      <c r="J130" s="68"/>
    </row>
    <row r="131" spans="1:10" x14ac:dyDescent="0.25">
      <c r="A131" s="67"/>
      <c r="B131" s="68"/>
      <c r="C131" s="69"/>
      <c r="D131" s="70"/>
      <c r="E131" s="69"/>
      <c r="F131" s="70"/>
      <c r="G131" s="70"/>
      <c r="H131" s="70"/>
      <c r="I131" s="68"/>
      <c r="J131" s="68"/>
    </row>
    <row r="132" spans="1:10" x14ac:dyDescent="0.25">
      <c r="A132" s="67"/>
      <c r="B132" s="68"/>
      <c r="C132" s="69"/>
      <c r="D132" s="70"/>
      <c r="E132" s="69"/>
      <c r="F132" s="70"/>
      <c r="G132" s="70"/>
      <c r="H132" s="70"/>
      <c r="I132" s="68"/>
      <c r="J132" s="68"/>
    </row>
  </sheetData>
  <mergeCells count="15">
    <mergeCell ref="B119:G119"/>
    <mergeCell ref="B120:B127"/>
    <mergeCell ref="B128:C128"/>
    <mergeCell ref="N15:O15"/>
    <mergeCell ref="P15:Q15"/>
    <mergeCell ref="N17:O17"/>
    <mergeCell ref="P17:Q17"/>
    <mergeCell ref="N9:O9"/>
    <mergeCell ref="P9:Q9"/>
    <mergeCell ref="N11:O11"/>
    <mergeCell ref="P11:Q11"/>
    <mergeCell ref="N7:O7"/>
    <mergeCell ref="P7:Q7"/>
    <mergeCell ref="N8:O8"/>
    <mergeCell ref="P8:Q8"/>
  </mergeCell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"/>
  <sheetViews>
    <sheetView zoomScale="175" zoomScaleNormal="175" workbookViewId="0">
      <selection activeCell="B6" sqref="B6"/>
    </sheetView>
  </sheetViews>
  <sheetFormatPr defaultColWidth="11" defaultRowHeight="15.75" x14ac:dyDescent="0.25"/>
  <cols>
    <col min="2" max="2" width="56.875" style="3" customWidth="1"/>
  </cols>
  <sheetData>
    <row r="1" spans="1:3" ht="27.95" customHeight="1" x14ac:dyDescent="0.25">
      <c r="A1" s="81" t="s">
        <v>15</v>
      </c>
      <c r="B1" s="81"/>
    </row>
    <row r="2" spans="1:3" x14ac:dyDescent="0.25">
      <c r="A2" s="26">
        <v>1</v>
      </c>
      <c r="B2" s="35" t="s">
        <v>19</v>
      </c>
    </row>
    <row r="3" spans="1:3" x14ac:dyDescent="0.25">
      <c r="A3" s="26">
        <v>2</v>
      </c>
      <c r="B3" s="35" t="s">
        <v>20</v>
      </c>
    </row>
    <row r="4" spans="1:3" x14ac:dyDescent="0.25">
      <c r="A4" s="26">
        <v>3</v>
      </c>
      <c r="B4" s="34" t="s">
        <v>21</v>
      </c>
      <c r="C4" s="31"/>
    </row>
    <row r="5" spans="1:3" x14ac:dyDescent="0.25">
      <c r="A5" s="26">
        <v>4</v>
      </c>
      <c r="B5" s="38" t="s">
        <v>22</v>
      </c>
      <c r="C5" s="31"/>
    </row>
    <row r="6" spans="1:3" ht="31.5" x14ac:dyDescent="0.25">
      <c r="A6" s="26">
        <v>5</v>
      </c>
      <c r="B6" s="38" t="s">
        <v>23</v>
      </c>
      <c r="C6" s="31"/>
    </row>
    <row r="7" spans="1:3" x14ac:dyDescent="0.25">
      <c r="A7" s="26">
        <v>6</v>
      </c>
      <c r="B7" s="38" t="s">
        <v>24</v>
      </c>
      <c r="C7" s="31"/>
    </row>
    <row r="8" spans="1:3" ht="32.25" thickBot="1" x14ac:dyDescent="0.3">
      <c r="A8" s="26">
        <v>7</v>
      </c>
      <c r="B8" s="33" t="s">
        <v>25</v>
      </c>
      <c r="C8" s="31"/>
    </row>
    <row r="9" spans="1:3" x14ac:dyDescent="0.25">
      <c r="A9" s="32"/>
    </row>
    <row r="13" spans="1:3" ht="16.5" thickBot="1" x14ac:dyDescent="0.3">
      <c r="A13" s="27"/>
      <c r="B13" s="28"/>
    </row>
    <row r="14" spans="1:3" x14ac:dyDescent="0.25">
      <c r="A14" s="36" t="s">
        <v>5</v>
      </c>
      <c r="B14" s="30" t="s">
        <v>17</v>
      </c>
    </row>
    <row r="15" spans="1:3" ht="16.5" thickBot="1" x14ac:dyDescent="0.3">
      <c r="A15" s="29" t="s">
        <v>6</v>
      </c>
      <c r="B15" s="37" t="s">
        <v>18</v>
      </c>
      <c r="C15" s="31"/>
    </row>
  </sheetData>
  <mergeCells count="1">
    <mergeCell ref="A1:B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Критерии оценки</vt:lpstr>
      <vt:lpstr>Перечень профессиональных задач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Евгений</cp:lastModifiedBy>
  <dcterms:created xsi:type="dcterms:W3CDTF">2022-11-09T22:53:43Z</dcterms:created>
  <dcterms:modified xsi:type="dcterms:W3CDTF">2024-10-31T18:24:16Z</dcterms:modified>
</cp:coreProperties>
</file>