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 Епишкин\OneDrive - РУТ (МИИТ)\ЭТиУЧР\Компетенция HR\Документы компетенции для ИРПО\2025\"/>
    </mc:Choice>
  </mc:AlternateContent>
  <bookViews>
    <workbookView xWindow="0" yWindow="0" windowWidth="28800" windowHeight="10728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5" l="1"/>
  <c r="C33" i="5"/>
  <c r="D33" i="5"/>
  <c r="E33" i="5"/>
  <c r="F33" i="5"/>
  <c r="G33" i="5"/>
  <c r="H33" i="5"/>
  <c r="B34" i="5"/>
  <c r="C34" i="5"/>
  <c r="D34" i="5"/>
  <c r="E34" i="5"/>
  <c r="F34" i="5"/>
  <c r="G34" i="5"/>
  <c r="H34" i="5"/>
  <c r="B35" i="5"/>
  <c r="C35" i="5"/>
  <c r="D35" i="5"/>
  <c r="E35" i="5"/>
  <c r="F35" i="5"/>
  <c r="G35" i="5"/>
  <c r="H35" i="5"/>
  <c r="B36" i="5"/>
  <c r="C36" i="5"/>
  <c r="D36" i="5"/>
  <c r="E36" i="5"/>
  <c r="F36" i="5"/>
  <c r="G36" i="5"/>
  <c r="H36" i="5"/>
  <c r="B37" i="5"/>
  <c r="C37" i="5"/>
  <c r="D37" i="5"/>
  <c r="E37" i="5"/>
  <c r="F37" i="5"/>
  <c r="G37" i="5"/>
  <c r="H37" i="5"/>
  <c r="B38" i="5"/>
  <c r="C38" i="5"/>
  <c r="D38" i="5"/>
  <c r="E38" i="5"/>
  <c r="F38" i="5"/>
  <c r="G38" i="5"/>
  <c r="H38" i="5"/>
  <c r="B39" i="5"/>
  <c r="C39" i="5"/>
  <c r="D39" i="5"/>
  <c r="E39" i="5"/>
  <c r="F39" i="5"/>
  <c r="G39" i="5"/>
  <c r="H39" i="5"/>
  <c r="B40" i="5"/>
  <c r="C40" i="5"/>
  <c r="D40" i="5"/>
  <c r="E40" i="5"/>
  <c r="F40" i="5"/>
  <c r="G40" i="5"/>
  <c r="H40" i="5"/>
  <c r="B41" i="5"/>
  <c r="C41" i="5"/>
  <c r="D41" i="5"/>
  <c r="E41" i="5"/>
  <c r="F41" i="5"/>
  <c r="G41" i="5"/>
  <c r="H41" i="5"/>
  <c r="B42" i="5"/>
  <c r="C42" i="5"/>
  <c r="D42" i="5"/>
  <c r="E42" i="5"/>
  <c r="F42" i="5"/>
  <c r="G42" i="5"/>
  <c r="H42" i="5"/>
  <c r="B43" i="5"/>
  <c r="C43" i="5"/>
  <c r="D43" i="5"/>
  <c r="E43" i="5"/>
  <c r="F43" i="5"/>
  <c r="G43" i="5"/>
  <c r="H43" i="5"/>
  <c r="B44" i="5"/>
  <c r="C44" i="5"/>
  <c r="D44" i="5"/>
  <c r="E44" i="5"/>
  <c r="F44" i="5"/>
  <c r="G44" i="5"/>
  <c r="H44" i="5"/>
  <c r="B45" i="5"/>
  <c r="C45" i="5"/>
  <c r="D45" i="5"/>
  <c r="E45" i="5"/>
  <c r="F45" i="5"/>
  <c r="G45" i="5"/>
  <c r="H45" i="5"/>
  <c r="B46" i="5"/>
  <c r="C46" i="5"/>
  <c r="D46" i="5"/>
  <c r="E46" i="5"/>
  <c r="F46" i="5"/>
  <c r="G46" i="5"/>
  <c r="H46" i="5"/>
  <c r="B47" i="5"/>
  <c r="C47" i="5"/>
  <c r="D47" i="5"/>
  <c r="E47" i="5"/>
  <c r="F47" i="5"/>
  <c r="G47" i="5"/>
  <c r="H47" i="5"/>
  <c r="B48" i="5"/>
  <c r="C48" i="5"/>
  <c r="D48" i="5"/>
  <c r="E48" i="5"/>
  <c r="F48" i="5"/>
  <c r="G48" i="5"/>
  <c r="H48" i="5"/>
  <c r="B49" i="5"/>
  <c r="C49" i="5"/>
  <c r="D49" i="5"/>
  <c r="E49" i="5"/>
  <c r="F49" i="5"/>
  <c r="G49" i="5"/>
  <c r="H49" i="5"/>
  <c r="B50" i="5"/>
  <c r="C50" i="5"/>
  <c r="D50" i="5"/>
  <c r="E50" i="5"/>
  <c r="F50" i="5"/>
  <c r="G50" i="5"/>
  <c r="H50" i="5"/>
  <c r="C32" i="5"/>
  <c r="D32" i="5"/>
  <c r="E32" i="5"/>
  <c r="F32" i="5"/>
  <c r="G32" i="5"/>
  <c r="H32" i="5"/>
  <c r="B32" i="5"/>
  <c r="A54" i="5"/>
  <c r="B54" i="5"/>
  <c r="C54" i="5"/>
  <c r="D54" i="5"/>
  <c r="E54" i="5"/>
  <c r="F54" i="5"/>
  <c r="G54" i="5"/>
  <c r="H54" i="5"/>
  <c r="A55" i="5"/>
  <c r="B55" i="5"/>
  <c r="C55" i="5"/>
  <c r="D55" i="5"/>
  <c r="E55" i="5"/>
  <c r="F55" i="5"/>
  <c r="G55" i="5"/>
  <c r="H55" i="5"/>
  <c r="B53" i="5"/>
  <c r="C53" i="5"/>
  <c r="D53" i="5"/>
  <c r="E53" i="5"/>
  <c r="F53" i="5"/>
  <c r="G53" i="5"/>
  <c r="H53" i="5"/>
  <c r="A53" i="5"/>
  <c r="B48" i="1"/>
  <c r="C48" i="1"/>
  <c r="D48" i="1"/>
  <c r="E48" i="1"/>
  <c r="F48" i="1"/>
  <c r="G48" i="1"/>
  <c r="H48" i="1"/>
  <c r="B49" i="1"/>
  <c r="C49" i="1"/>
  <c r="D49" i="1"/>
  <c r="E49" i="1"/>
  <c r="F49" i="1"/>
  <c r="G49" i="1"/>
  <c r="H49" i="1"/>
  <c r="C47" i="1"/>
  <c r="D47" i="1"/>
  <c r="E47" i="1"/>
  <c r="F47" i="1"/>
  <c r="G47" i="1"/>
  <c r="H47" i="1"/>
  <c r="B4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B33" i="1"/>
  <c r="C33" i="1"/>
  <c r="D33" i="1"/>
  <c r="E33" i="1"/>
  <c r="F33" i="1"/>
  <c r="G33" i="1"/>
  <c r="H33" i="1"/>
  <c r="B34" i="1"/>
  <c r="C34" i="1"/>
  <c r="D34" i="1"/>
  <c r="E34" i="1"/>
  <c r="F34" i="1"/>
  <c r="G34" i="1"/>
  <c r="H34" i="1"/>
  <c r="B35" i="1"/>
  <c r="C35" i="1"/>
  <c r="D35" i="1"/>
  <c r="E35" i="1"/>
  <c r="F35" i="1"/>
  <c r="G35" i="1"/>
  <c r="H35" i="1"/>
  <c r="B36" i="1"/>
  <c r="C36" i="1"/>
  <c r="D36" i="1"/>
  <c r="E36" i="1"/>
  <c r="F36" i="1"/>
  <c r="G36" i="1"/>
  <c r="H36" i="1"/>
  <c r="B37" i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  <c r="B40" i="1"/>
  <c r="C40" i="1"/>
  <c r="D40" i="1"/>
  <c r="E40" i="1"/>
  <c r="F40" i="1"/>
  <c r="G40" i="1"/>
  <c r="H40" i="1"/>
  <c r="B41" i="1"/>
  <c r="C41" i="1"/>
  <c r="D41" i="1"/>
  <c r="E41" i="1"/>
  <c r="F41" i="1"/>
  <c r="G41" i="1"/>
  <c r="H41" i="1"/>
  <c r="B42" i="1"/>
  <c r="C42" i="1"/>
  <c r="D42" i="1"/>
  <c r="E42" i="1"/>
  <c r="F42" i="1"/>
  <c r="G42" i="1"/>
  <c r="H42" i="1"/>
  <c r="B43" i="1"/>
  <c r="C43" i="1"/>
  <c r="D43" i="1"/>
  <c r="E43" i="1"/>
  <c r="F43" i="1"/>
  <c r="G43" i="1"/>
  <c r="H43" i="1"/>
  <c r="B44" i="1"/>
  <c r="C44" i="1"/>
  <c r="D44" i="1"/>
  <c r="E44" i="1"/>
  <c r="F44" i="1"/>
  <c r="G44" i="1"/>
  <c r="H44" i="1"/>
  <c r="C27" i="1"/>
  <c r="D27" i="1"/>
  <c r="E27" i="1"/>
  <c r="F27" i="1"/>
  <c r="G27" i="1"/>
  <c r="H27" i="1"/>
  <c r="B27" i="1"/>
  <c r="A19" i="1"/>
  <c r="A20" i="1"/>
  <c r="A21" i="1"/>
  <c r="A22" i="1"/>
  <c r="A23" i="1"/>
  <c r="A24" i="1"/>
  <c r="A25" i="1"/>
  <c r="A18" i="1"/>
  <c r="G9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<sst xmlns="http://schemas.openxmlformats.org/spreadsheetml/2006/main" count="475" uniqueCount="194">
  <si>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</si>
  <si>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</si>
  <si>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</si>
  <si>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</si>
  <si>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</si>
  <si>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</si>
  <si>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</si>
  <si>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</si>
  <si>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</si>
  <si>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</si>
  <si>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</si>
  <si>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</si>
  <si>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</si>
  <si>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</si>
  <si>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</si>
  <si>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</si>
  <si>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</si>
  <si>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</si>
  <si>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</si>
  <si>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</si>
  <si>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</si>
  <si>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</si>
  <si>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</si>
  <si>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</si>
  <si>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</si>
  <si>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</si>
  <si>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</si>
  <si>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</si>
  <si>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</si>
  <si>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</si>
  <si>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</si>
  <si>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</si>
  <si>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</si>
  <si>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</si>
  <si>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</si>
  <si>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</si>
  <si>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</si>
  <si>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</si>
  <si>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</si>
  <si>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</si>
  <si>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</si>
  <si>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</si>
  <si>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</si>
  <si>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</si>
  <si>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</si>
  <si>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</si>
  <si>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</si>
  <si>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</si>
  <si>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</si>
  <si>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</si>
  <si>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</si>
  <si>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</si>
  <si>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</si>
  <si>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</si>
  <si>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</si>
  <si>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</si>
  <si>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</si>
  <si>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</si>
  <si>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</si>
  <si>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Управление персоналом</t>
  </si>
  <si>
    <t>Региональный</t>
  </si>
  <si>
    <t>Площадь зоны: не менее 28 кв.м (площадь одного рабочего места не менее 4 кв.м (2*2 метра))</t>
  </si>
  <si>
    <t xml:space="preserve">Интернет: подключение  ноутбуков к беспроводному интернету (с возможностью подключения к проводному интернету) , подключение всех ноутбуков к МФУ	</t>
  </si>
  <si>
    <t xml:space="preserve">Электричество: 10 розеток подключения к сети по 220 Вольт	</t>
  </si>
  <si>
    <t>Покрытие пола: -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</si>
  <si>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</si>
  <si>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</si>
  <si>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300-500 люкс/квадратный метр)</t>
  </si>
  <si>
    <t xml:space="preserve">Интернет: подключение  ноутбуков к беспроводному интернету (с возможностью подключения к проводному интернету), подключение всех ноутбуков к МФУ	</t>
  </si>
  <si>
    <t>Ноутбук</t>
  </si>
  <si>
    <t>Мин. требования: Intel Core i3 6100 либо аналог/
ОЗУ 4ГБ/Intel HD Graphics 530 либо аналог/250GB.
Монитор диагональ мин: 15,6 дюймов. 
Веб-камера с разрешением не менее 1280 х 720 пикселей.</t>
  </si>
  <si>
    <t>Оборудование IT</t>
  </si>
  <si>
    <t>шт</t>
  </si>
  <si>
    <t>Может быть заменен автоматизированным рабочим местом или стационарным компьютером с клавиатурой и веб камерой</t>
  </si>
  <si>
    <t>Компьютерная мышь</t>
  </si>
  <si>
    <t>Оптическая проводная/беспроводная, минимум 2-х кнопочная мышь, с колесиком навигации</t>
  </si>
  <si>
    <t>Наушники</t>
  </si>
  <si>
    <t>Проводные (накладные/вкладыши) с  микрофоном.
Для проводных наушников длинна провода не менеее 1 метра.</t>
  </si>
  <si>
    <t>Калькулятор</t>
  </si>
  <si>
    <t>настольный/карманный</t>
  </si>
  <si>
    <t>возможна замена функцией телефона</t>
  </si>
  <si>
    <t xml:space="preserve">МФУ </t>
  </si>
  <si>
    <t xml:space="preserve">С функцией печати, копирования, сканирования
Тип печати: цветная
Минимальный формат: А4
с комплектом картриджей </t>
  </si>
  <si>
    <t>-</t>
  </si>
  <si>
    <t>Допустимо использование МФУ с черно-белой печатью</t>
  </si>
  <si>
    <t>Интерактивная панель</t>
  </si>
  <si>
    <t>Диагональ экрана не менее 55 дюймов, с возможностью подключения устройств через HDMI порт</t>
  </si>
  <si>
    <t>Может быть заменена ЖК телевизором или проектором с экраном</t>
  </si>
  <si>
    <t>Сетевой фильтр</t>
  </si>
  <si>
    <t>на 4-6 разеток, длинна провода не менее 5 метров</t>
  </si>
  <si>
    <t>Флипчатр</t>
  </si>
  <si>
    <t>магнитно-маркерный 70х100 см на треноге</t>
  </si>
  <si>
    <t>Видеокамера</t>
  </si>
  <si>
    <t>Разрешение не менее 1280*720
Подключение: USB 2.0
совместимость с ОС: Windows, MacOS
с возможностью записи звука и цветного видео</t>
  </si>
  <si>
    <t>Операционная система для ноутбука</t>
  </si>
  <si>
    <t>ОС MS-Windows 8.1 или аналог  с последними установленными обновлениями</t>
  </si>
  <si>
    <t>ПО</t>
  </si>
  <si>
    <t xml:space="preserve">Комплект оффлайн-редакторов </t>
  </si>
  <si>
    <t>Microsoft Office, Офисный пакет Р7-Офис (1 год) или аналоги
Возможность редактирования текстовых документов, электронных таблиц, презентаций.
Совместимый с операционной системой установленной на ноутбук</t>
  </si>
  <si>
    <t xml:space="preserve">Справочно-правовая система </t>
  </si>
  <si>
    <t>Консультант Плюс, Гарант или аналоги
С онлайн доступом к актуальной правовой базе по законодательству РФ</t>
  </si>
  <si>
    <t>Стол одноместный</t>
  </si>
  <si>
    <t>Длина: не менее  900 мм, ширина: не менее 700 мм</t>
  </si>
  <si>
    <t>Мебель</t>
  </si>
  <si>
    <t>Стол двухместный</t>
  </si>
  <si>
    <t>Длина: не менее 1200 мм, ширина: не менее 700 мм</t>
  </si>
  <si>
    <t>в переговорные компаты</t>
  </si>
  <si>
    <t>Стул офисный</t>
  </si>
  <si>
    <t>Стул офисный с мягкой обивкой, расчитанный на вес 
не менее 100 кг</t>
  </si>
  <si>
    <t>5 стульев для рабочих мест конкурсантов,  4 стула для переговорных комнат</t>
  </si>
  <si>
    <t>Кулер для питьевой воды</t>
  </si>
  <si>
    <t>Критически важные характеристики позиции отсутствуют</t>
  </si>
  <si>
    <t>Мусорная корзина</t>
  </si>
  <si>
    <t>Вода для куллера</t>
  </si>
  <si>
    <t>Бутыль 19 литров</t>
  </si>
  <si>
    <t>Расходные материалы</t>
  </si>
  <si>
    <t>Площадь зоны: не менее 15 кв.м.</t>
  </si>
  <si>
    <t xml:space="preserve">Покрытие пола: - </t>
  </si>
  <si>
    <t>Диван офисный</t>
  </si>
  <si>
    <t>Трехместный диван, длина: 2030, ширина: 750, высота: 680</t>
  </si>
  <si>
    <t>диван может иметь иные размеры, также могут быть использованы кресла или стулья, 
с учетом комфортного размещения всех конкурсантов</t>
  </si>
  <si>
    <t>Журнальный столик</t>
  </si>
  <si>
    <t>Длина: 1200 мм, ширина: 600 мм, высота: 400 мм</t>
  </si>
  <si>
    <t xml:space="preserve">может быть использован стол иной конфгурации </t>
  </si>
  <si>
    <t>Шкаф</t>
  </si>
  <si>
    <t>Ширина: 800 мм, глубина: 400 мм, высота: 220 мм
Индивидуальные вешалки не менее 6 шт.</t>
  </si>
  <si>
    <t>может использоваться иная мебель для хранения (напольная вешалка, открытая система хранения и др.)
при наличии общегого гардероба, шкаф можно неустанавливать
для верхней одежды и личных вещей</t>
  </si>
  <si>
    <t>Критически важные характеристики позиции отсутствуют.</t>
  </si>
  <si>
    <t>Площадь зоны: не менее 24 кв.м.</t>
  </si>
  <si>
    <t>Электричество: 6 подключения к сети по 220 Вольт (по 2 кВт на каждую)</t>
  </si>
  <si>
    <t xml:space="preserve"> Ноутбук</t>
  </si>
  <si>
    <t>Может быть заменен автоматизированным рабочим местом или стационарным компьютером с клавиатурой и веб камерой; Проводной  интернет со скоростью не менее 10 мб/сек. на всех рабочих местах, а место главного экпетрта со скоростью подключеиия не менее 50 мб/сек.</t>
  </si>
  <si>
    <t>Проводные (накладные/вкладыши) с  микрофоном.
Для проводных наушников длина провода не менеее 1 метра</t>
  </si>
  <si>
    <t>на 4-6 розеток, длинна провода не менее 5 метров</t>
  </si>
  <si>
    <t xml:space="preserve">ОС MS-Windows 8.1  (или более новая версия) или аналог не уступающий по характеристикам  с последними установленными обновлениями.  </t>
  </si>
  <si>
    <t>Microsoft Office, Офисный пакет Р7-Офис (1 год) или аналоги
Возможность редоктированиятекстовых документов, электронных таблиц, презентаций.
Совместимый с операционной системой установленным на ноутбук</t>
  </si>
  <si>
    <t xml:space="preserve">Платформа для видеоконференцсвязи </t>
  </si>
  <si>
    <t>ZOOM, Google Meet, Skype или аналоги
С возможностью записи конференции</t>
  </si>
  <si>
    <t>Стеллаж</t>
  </si>
  <si>
    <t>(ШхГхВ) 2000х500х2000, металлический, 5 полок</t>
  </si>
  <si>
    <t xml:space="preserve">для документов и канцелярии </t>
  </si>
  <si>
    <t xml:space="preserve">может использоваться иная мебель для хранения (напольная вешалка, открытая система хранения и др.)
при наличии общегого гардероба, шкаф можно не устанавливать
используется для верхней одежды, личных вещей экспертов
</t>
  </si>
  <si>
    <t>Аптечка первой помощи</t>
  </si>
  <si>
    <t>Охрана труда</t>
  </si>
  <si>
    <t>Огнетушитель</t>
  </si>
  <si>
    <t>углекислотный ОУ-1</t>
  </si>
  <si>
    <t>Кулер 19 л (холодная/горячая вода)</t>
  </si>
  <si>
    <t xml:space="preserve">Бумага для флипчарта </t>
  </si>
  <si>
    <t>рулон, 50 листов</t>
  </si>
  <si>
    <t>Канцелярия</t>
  </si>
  <si>
    <t xml:space="preserve">Набор маркеров для флипчартов </t>
  </si>
  <si>
    <t xml:space="preserve">4 цвета </t>
  </si>
  <si>
    <t>упаковка</t>
  </si>
  <si>
    <t>Стикеры для флипчарта</t>
  </si>
  <si>
    <t>с клеевым краем 76*76 (4 цвета по 100 листов)</t>
  </si>
  <si>
    <t>Бумага белая</t>
  </si>
  <si>
    <t>(А4, упаковка 500 листов)</t>
  </si>
  <si>
    <t>Цветная бумага</t>
  </si>
  <si>
    <t>(А4, 10 листов, 10 цветов)</t>
  </si>
  <si>
    <t>Блокнот А4</t>
  </si>
  <si>
    <t>формат: А4, 60 л.</t>
  </si>
  <si>
    <t>Блокнот для эксперта (может использоваться иного формата)
возможно изготовление с логотипом</t>
  </si>
  <si>
    <t>Блокнот А5</t>
  </si>
  <si>
    <t>формат: А5, 60 л.</t>
  </si>
  <si>
    <t>Блокнот для конкурсантов (может использоваться иного формата)
возможно изготовление с логтипом</t>
  </si>
  <si>
    <t>Ручка</t>
  </si>
  <si>
    <t>шариковая, синяя толщина линии письма 05,-0,7</t>
  </si>
  <si>
    <t>возможно изготовление с лоогтипом</t>
  </si>
  <si>
    <t>Карандаш</t>
  </si>
  <si>
    <t>чернографитный HB заточенный</t>
  </si>
  <si>
    <t>возможно изготовление с логотипом</t>
  </si>
  <si>
    <t xml:space="preserve">Ластик </t>
  </si>
  <si>
    <t>для простых карандашей</t>
  </si>
  <si>
    <t>набор</t>
  </si>
  <si>
    <t xml:space="preserve">Линейка </t>
  </si>
  <si>
    <t>Линейка пластиковая 40 см</t>
  </si>
  <si>
    <t>Скрепки</t>
  </si>
  <si>
    <t>металлические никелированные (25-35 мм)  30 шт</t>
  </si>
  <si>
    <t>Степлер</t>
  </si>
  <si>
    <t>до 12 л., размер скоб: 10</t>
  </si>
  <si>
    <t xml:space="preserve">Скобы для степлера </t>
  </si>
  <si>
    <t>№10  оцинкованные (1000 штук в упаковке)</t>
  </si>
  <si>
    <t>Ножницы</t>
  </si>
  <si>
    <t>канцелярские, с пластиковыми ручками (150-250 мм)</t>
  </si>
  <si>
    <t>Клей-карандаш</t>
  </si>
  <si>
    <t>клей-карандаш 8-20 г</t>
  </si>
  <si>
    <t>Набор текстовыделителей</t>
  </si>
  <si>
    <t>4 цвета, форма наконечника: скошенная, толщина письма 1-5мм</t>
  </si>
  <si>
    <t>Папка</t>
  </si>
  <si>
    <t xml:space="preserve"> скоросшиватель (платик) для файлов А4.</t>
  </si>
  <si>
    <t>Файлы</t>
  </si>
  <si>
    <t xml:space="preserve"> А4</t>
  </si>
  <si>
    <t>Площадь зоны: не менее 6 кв.м.</t>
  </si>
  <si>
    <t xml:space="preserve">Электричество: 10 подключений к сети  по (220 Вольт и 380 Вольт)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</si>
</sst>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 wrapText="1"/>
    </xf>
    <xf numFmtId="0" fontId="10" fillId="0" borderId="19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left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9" fillId="0" borderId="0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/>
    <xf numFmtId="0" fontId="2" fillId="0" borderId="2" xfId="1" applyFont="1" applyBorder="1"/>
    <xf numFmtId="0" fontId="19" fillId="0" borderId="19" xfId="0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workbookViewId="0">
      <selection activeCell="B3" sqref="B3:B4"/>
    </sheetView>
  </sheetViews>
  <sheetFormatPr defaultRowHeight="18" x14ac:dyDescent="0.35"/>
  <cols>
    <col min="1" max="1" width="52.109375" style="18" customWidth="1"/>
    <col min="2" max="2" width="90.5546875" style="19" customWidth="1"/>
  </cols>
  <sheetData>
    <row r="2" spans="1:2" x14ac:dyDescent="0.35">
      <c r="B2" s="18"/>
    </row>
    <row r="3" spans="1:2" x14ac:dyDescent="0.35">
      <c r="A3" s="20" t="s">
        <v>22</v>
      </c>
      <c r="B3" s="78" t="s">
        <v>59</v>
      </c>
    </row>
    <row r="4" spans="1:2" x14ac:dyDescent="0.35">
      <c r="A4" s="20" t="s">
        <v>36</v>
      </c>
      <c r="B4" s="78" t="s">
        <v>60</v>
      </c>
    </row>
    <row r="5" spans="1:2" x14ac:dyDescent="0.35">
      <c r="A5" s="20" t="s">
        <v>55</v>
      </c>
      <c r="B5" s="21"/>
    </row>
    <row r="6" spans="1:2" ht="36" x14ac:dyDescent="0.35">
      <c r="A6" s="20" t="s">
        <v>28</v>
      </c>
      <c r="B6" s="21"/>
    </row>
    <row r="7" spans="1:2" x14ac:dyDescent="0.35">
      <c r="A7" s="20" t="s">
        <v>37</v>
      </c>
      <c r="B7" s="21"/>
    </row>
    <row r="8" spans="1:2" x14ac:dyDescent="0.35">
      <c r="A8" s="20" t="s">
        <v>23</v>
      </c>
      <c r="B8" s="21"/>
    </row>
    <row r="9" spans="1:2" x14ac:dyDescent="0.35">
      <c r="A9" s="20" t="s">
        <v>24</v>
      </c>
      <c r="B9" s="21"/>
    </row>
    <row r="10" spans="1:2" x14ac:dyDescent="0.35">
      <c r="A10" s="20" t="s">
        <v>27</v>
      </c>
      <c r="B10" s="22"/>
    </row>
    <row r="11" spans="1:2" x14ac:dyDescent="0.35">
      <c r="A11" s="20" t="s">
        <v>41</v>
      </c>
      <c r="B11" s="21"/>
    </row>
    <row r="12" spans="1:2" ht="18" customHeight="1" x14ac:dyDescent="0.35">
      <c r="A12" s="20" t="s">
        <v>49</v>
      </c>
      <c r="B12" s="21"/>
    </row>
    <row r="13" spans="1:2" x14ac:dyDescent="0.35">
      <c r="A13" s="20" t="s">
        <v>38</v>
      </c>
      <c r="B13" s="22"/>
    </row>
    <row r="14" spans="1:2" x14ac:dyDescent="0.35">
      <c r="A14" s="20" t="s">
        <v>42</v>
      </c>
      <c r="B14" s="21"/>
    </row>
    <row r="15" spans="1:2" x14ac:dyDescent="0.35">
      <c r="A15" s="20" t="s">
        <v>25</v>
      </c>
      <c r="B15" s="21"/>
    </row>
    <row r="16" spans="1:2" x14ac:dyDescent="0.35">
      <c r="A16" s="20" t="s">
        <v>26</v>
      </c>
      <c r="B16" s="21"/>
    </row>
    <row r="17" spans="1:2" ht="52.5" customHeight="1" x14ac:dyDescent="0.35">
      <c r="A17" s="20" t="s">
        <v>58</v>
      </c>
      <c r="B17" s="21"/>
    </row>
    <row r="20" spans="1:2" x14ac:dyDescent="0.35">
      <c r="A20" s="18" t="s">
        <v>51</v>
      </c>
    </row>
    <row r="21" spans="1:2" x14ac:dyDescent="0.35">
      <c r="A21" s="18" t="s">
        <v>52</v>
      </c>
    </row>
    <row r="22" spans="1:2" x14ac:dyDescent="0.35">
      <c r="A22" s="18" t="s">
        <v>53</v>
      </c>
    </row>
    <row r="23" spans="1:2" x14ac:dyDescent="0.35">
      <c r="A23" s="18" t="s">
        <v>56</v>
      </c>
    </row>
    <row r="24" spans="1:2" x14ac:dyDescent="0.35">
      <c r="A24" s="18" t="s">
        <v>57</v>
      </c>
    </row>
    <row r="25" spans="1:2" x14ac:dyDescent="0.35">
      <c r="A25" s="18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opLeftCell="A91" zoomScale="85" zoomScaleNormal="85" workbookViewId="0">
      <selection activeCell="A47" sqref="A47:H47"/>
    </sheetView>
  </sheetViews>
  <sheetFormatPr defaultColWidth="14.44140625" defaultRowHeight="15" customHeight="1" x14ac:dyDescent="0.3"/>
  <cols>
    <col min="1" max="1" width="5.109375" style="14" customWidth="1"/>
    <col min="2" max="2" width="52" style="14" customWidth="1"/>
    <col min="3" max="3" width="30.88671875" style="14" customWidth="1"/>
    <col min="4" max="4" width="22" style="14" customWidth="1"/>
    <col min="5" max="5" width="15.44140625" style="14" customWidth="1"/>
    <col min="6" max="6" width="19.6640625" style="14" bestFit="1" customWidth="1"/>
    <col min="7" max="7" width="14.44140625" style="14" customWidth="1"/>
    <col min="8" max="8" width="25" style="14" bestFit="1" customWidth="1"/>
    <col min="9" max="11" width="8.6640625" style="1" customWidth="1"/>
    <col min="12" max="16384" width="14.44140625" style="1"/>
  </cols>
  <sheetData>
    <row r="1" spans="1:10" ht="14.4" x14ac:dyDescent="0.3">
      <c r="A1" s="49" t="s">
        <v>10</v>
      </c>
      <c r="B1" s="50"/>
      <c r="C1" s="50"/>
      <c r="D1" s="50"/>
      <c r="E1" s="50"/>
      <c r="F1" s="50"/>
      <c r="G1" s="50"/>
      <c r="H1" s="50"/>
      <c r="I1" s="15"/>
      <c r="J1" s="15"/>
    </row>
    <row r="2" spans="1:10" s="13" customFormat="1" ht="21" x14ac:dyDescent="0.4">
      <c r="A2" s="52" t="s">
        <v>34</v>
      </c>
      <c r="B2" s="52"/>
      <c r="C2" s="52"/>
      <c r="D2" s="52"/>
      <c r="E2" s="52"/>
      <c r="F2" s="52"/>
      <c r="G2" s="52"/>
      <c r="H2" s="52"/>
      <c r="I2" s="15"/>
      <c r="J2" s="15"/>
    </row>
    <row r="3" spans="1:10" s="13" customFormat="1" ht="21" customHeight="1" x14ac:dyDescent="0.3">
      <c r="A3" s="53" t="str">
        <f>'Информация о Чемпионате'!B4</f>
        <v>Региональный</v>
      </c>
      <c r="B3" s="53"/>
      <c r="C3" s="53"/>
      <c r="D3" s="53"/>
      <c r="E3" s="53"/>
      <c r="F3" s="53"/>
      <c r="G3" s="53"/>
      <c r="H3" s="53"/>
      <c r="I3" s="16"/>
      <c r="J3" s="16"/>
    </row>
    <row r="4" spans="1:10" s="13" customFormat="1" ht="21" x14ac:dyDescent="0.4">
      <c r="A4" s="52" t="s">
        <v>35</v>
      </c>
      <c r="B4" s="52"/>
      <c r="C4" s="52"/>
      <c r="D4" s="52"/>
      <c r="E4" s="52"/>
      <c r="F4" s="52"/>
      <c r="G4" s="52"/>
      <c r="H4" s="52"/>
      <c r="I4" s="15"/>
      <c r="J4" s="15"/>
    </row>
    <row r="5" spans="1:10" ht="22.5" customHeight="1" x14ac:dyDescent="0.3">
      <c r="A5" s="51" t="str">
        <f>'Информация о Чемпионате'!B3</f>
        <v>Управление персоналом</v>
      </c>
      <c r="B5" s="51"/>
      <c r="C5" s="51"/>
      <c r="D5" s="51"/>
      <c r="E5" s="51"/>
      <c r="F5" s="51"/>
      <c r="G5" s="51"/>
      <c r="H5" s="51"/>
      <c r="I5" s="15"/>
      <c r="J5" s="15"/>
    </row>
    <row r="6" spans="1:10" ht="14.4" x14ac:dyDescent="0.3">
      <c r="A6" s="47" t="s">
        <v>12</v>
      </c>
      <c r="B6" s="50"/>
      <c r="C6" s="50"/>
      <c r="D6" s="50"/>
      <c r="E6" s="50"/>
      <c r="F6" s="50"/>
      <c r="G6" s="50"/>
      <c r="H6" s="50"/>
      <c r="I6" s="15"/>
      <c r="J6" s="15"/>
    </row>
    <row r="7" spans="1:10" ht="15.75" customHeight="1" x14ac:dyDescent="0.3">
      <c r="A7" s="47" t="s">
        <v>32</v>
      </c>
      <c r="B7" s="47"/>
      <c r="C7" s="48">
        <f>'Информация о Чемпионате'!B5</f>
        <v>0</v>
      </c>
      <c r="D7" s="48"/>
      <c r="E7" s="48"/>
      <c r="F7" s="48"/>
      <c r="G7" s="48"/>
      <c r="H7" s="48"/>
    </row>
    <row r="8" spans="1:10" ht="15.75" customHeight="1" x14ac:dyDescent="0.3">
      <c r="A8" s="47" t="s">
        <v>33</v>
      </c>
      <c r="B8" s="47"/>
      <c r="C8" s="47"/>
      <c r="D8" s="48">
        <f>'Информация о Чемпионате'!B6</f>
        <v>0</v>
      </c>
      <c r="E8" s="48"/>
      <c r="F8" s="48"/>
      <c r="G8" s="48"/>
      <c r="H8" s="48"/>
    </row>
    <row r="9" spans="1:10" ht="15.75" customHeight="1" x14ac:dyDescent="0.3">
      <c r="A9" s="47" t="s">
        <v>29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10" ht="15.75" customHeight="1" x14ac:dyDescent="0.3">
      <c r="A10" s="47" t="s">
        <v>31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10" ht="15.75" customHeight="1" x14ac:dyDescent="0.3">
      <c r="A11" s="47" t="s">
        <v>39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10" ht="15.75" customHeight="1" x14ac:dyDescent="0.3">
      <c r="A12" s="47" t="s">
        <v>50</v>
      </c>
      <c r="B12" s="47"/>
      <c r="C12" s="47">
        <f>'Информация о Чемпионате'!B17</f>
        <v>0</v>
      </c>
      <c r="D12" s="47"/>
      <c r="E12" s="47"/>
      <c r="F12" s="47"/>
      <c r="G12" s="47"/>
      <c r="H12" s="47"/>
    </row>
    <row r="13" spans="1:10" ht="15.75" customHeight="1" x14ac:dyDescent="0.3">
      <c r="A13" s="47" t="s">
        <v>20</v>
      </c>
      <c r="B13" s="47"/>
      <c r="C13" s="47">
        <f>'Информация о Чемпионате'!B15</f>
        <v>0</v>
      </c>
      <c r="D13" s="47"/>
      <c r="E13" s="47"/>
      <c r="F13" s="47"/>
      <c r="G13" s="47"/>
      <c r="H13" s="47"/>
    </row>
    <row r="14" spans="1:10" ht="15.75" customHeight="1" x14ac:dyDescent="0.3">
      <c r="A14" s="47" t="s">
        <v>21</v>
      </c>
      <c r="B14" s="47"/>
      <c r="C14" s="47">
        <f>'Информация о Чемпионате'!B16</f>
        <v>0</v>
      </c>
      <c r="D14" s="47"/>
      <c r="E14" s="47"/>
      <c r="F14" s="47"/>
      <c r="G14" s="47"/>
      <c r="H14" s="47"/>
    </row>
    <row r="15" spans="1:10" ht="15.75" customHeight="1" x14ac:dyDescent="0.3">
      <c r="A15" s="47" t="s">
        <v>30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10" ht="21.6" thickBot="1" x14ac:dyDescent="0.35">
      <c r="A16" s="54" t="s">
        <v>17</v>
      </c>
      <c r="B16" s="55"/>
      <c r="C16" s="55"/>
      <c r="D16" s="55"/>
      <c r="E16" s="55"/>
      <c r="F16" s="55"/>
      <c r="G16" s="55"/>
      <c r="H16" s="56"/>
    </row>
    <row r="17" spans="1:8" ht="14.4" x14ac:dyDescent="0.3">
      <c r="A17" s="57" t="s">
        <v>9</v>
      </c>
      <c r="B17" s="58"/>
      <c r="C17" s="58"/>
      <c r="D17" s="58"/>
      <c r="E17" s="58"/>
      <c r="F17" s="58"/>
      <c r="G17" s="58"/>
      <c r="H17" s="59"/>
    </row>
    <row r="18" spans="1:8" ht="14.4" customHeight="1" x14ac:dyDescent="0.3">
      <c r="A18" s="79" t="s">
        <v>61</v>
      </c>
      <c r="B18" s="89"/>
      <c r="C18" s="89"/>
      <c r="D18" s="89"/>
      <c r="E18" s="89"/>
      <c r="F18" s="89"/>
      <c r="G18" s="89"/>
      <c r="H18" s="90"/>
    </row>
    <row r="19" spans="1:8" ht="14.4" customHeight="1" x14ac:dyDescent="0.3">
      <c r="A19" s="63" t="s">
        <v>67</v>
      </c>
      <c r="B19" s="85"/>
      <c r="C19" s="85"/>
      <c r="D19" s="85"/>
      <c r="E19" s="85"/>
      <c r="F19" s="85"/>
      <c r="G19" s="85"/>
      <c r="H19" s="86"/>
    </row>
    <row r="20" spans="1:8" ht="14.4" customHeight="1" x14ac:dyDescent="0.3">
      <c r="A20" s="79" t="s">
        <v>68</v>
      </c>
      <c r="B20" s="89"/>
      <c r="C20" s="89"/>
      <c r="D20" s="89"/>
      <c r="E20" s="89"/>
      <c r="F20" s="89"/>
      <c r="G20" s="89"/>
      <c r="H20" s="90"/>
    </row>
    <row r="21" spans="1:8" ht="14.4" customHeight="1" x14ac:dyDescent="0.3">
      <c r="A21" s="60" t="s">
        <v>193</v>
      </c>
      <c r="B21" s="87"/>
      <c r="C21" s="87"/>
      <c r="D21" s="87"/>
      <c r="E21" s="87"/>
      <c r="F21" s="87"/>
      <c r="G21" s="87"/>
      <c r="H21" s="88"/>
    </row>
    <row r="22" spans="1:8" ht="15" customHeight="1" x14ac:dyDescent="0.3">
      <c r="A22" s="60" t="s">
        <v>44</v>
      </c>
      <c r="B22" s="87"/>
      <c r="C22" s="87"/>
      <c r="D22" s="87"/>
      <c r="E22" s="87"/>
      <c r="F22" s="87"/>
      <c r="G22" s="87"/>
      <c r="H22" s="88"/>
    </row>
    <row r="23" spans="1:8" ht="14.4" customHeight="1" x14ac:dyDescent="0.3">
      <c r="A23" s="60" t="s">
        <v>64</v>
      </c>
      <c r="B23" s="87"/>
      <c r="C23" s="87"/>
      <c r="D23" s="87"/>
      <c r="E23" s="87"/>
      <c r="F23" s="87"/>
      <c r="G23" s="87"/>
      <c r="H23" s="88"/>
    </row>
    <row r="24" spans="1:8" ht="14.4" customHeight="1" x14ac:dyDescent="0.3">
      <c r="A24" s="79" t="s">
        <v>65</v>
      </c>
      <c r="B24" s="89"/>
      <c r="C24" s="89"/>
      <c r="D24" s="89"/>
      <c r="E24" s="89"/>
      <c r="F24" s="89"/>
      <c r="G24" s="89"/>
      <c r="H24" s="90"/>
    </row>
    <row r="25" spans="1:8" ht="15" customHeight="1" thickBot="1" x14ac:dyDescent="0.35">
      <c r="A25" s="82" t="s">
        <v>66</v>
      </c>
      <c r="B25" s="91"/>
      <c r="C25" s="91"/>
      <c r="D25" s="91"/>
      <c r="E25" s="91"/>
      <c r="F25" s="91"/>
      <c r="G25" s="91"/>
      <c r="H25" s="92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10.4" x14ac:dyDescent="0.3">
      <c r="A27" s="29">
        <v>1</v>
      </c>
      <c r="B27" s="93" t="s">
        <v>69</v>
      </c>
      <c r="C27" s="93" t="s">
        <v>70</v>
      </c>
      <c r="D27" s="94" t="s">
        <v>71</v>
      </c>
      <c r="E27" s="94">
        <v>1</v>
      </c>
      <c r="F27" s="6" t="s">
        <v>72</v>
      </c>
      <c r="G27" s="94">
        <v>5</v>
      </c>
      <c r="H27" s="93" t="s">
        <v>73</v>
      </c>
    </row>
    <row r="28" spans="1:8" ht="55.2" x14ac:dyDescent="0.3">
      <c r="A28" s="29">
        <v>2</v>
      </c>
      <c r="B28" s="93" t="s">
        <v>74</v>
      </c>
      <c r="C28" s="93" t="s">
        <v>75</v>
      </c>
      <c r="D28" s="94" t="s">
        <v>71</v>
      </c>
      <c r="E28" s="94">
        <v>1</v>
      </c>
      <c r="F28" s="6" t="s">
        <v>72</v>
      </c>
      <c r="G28" s="94">
        <v>5</v>
      </c>
      <c r="H28" s="93"/>
    </row>
    <row r="29" spans="1:8" ht="82.8" x14ac:dyDescent="0.3">
      <c r="A29" s="29">
        <v>3</v>
      </c>
      <c r="B29" s="93" t="s">
        <v>76</v>
      </c>
      <c r="C29" s="93" t="s">
        <v>77</v>
      </c>
      <c r="D29" s="94" t="s">
        <v>71</v>
      </c>
      <c r="E29" s="94">
        <v>1</v>
      </c>
      <c r="F29" s="6" t="s">
        <v>72</v>
      </c>
      <c r="G29" s="94">
        <v>5</v>
      </c>
      <c r="H29" s="93"/>
    </row>
    <row r="30" spans="1:8" ht="27.6" x14ac:dyDescent="0.3">
      <c r="A30" s="29">
        <v>4</v>
      </c>
      <c r="B30" s="93" t="s">
        <v>78</v>
      </c>
      <c r="C30" s="93" t="s">
        <v>79</v>
      </c>
      <c r="D30" s="94" t="s">
        <v>71</v>
      </c>
      <c r="E30" s="94">
        <v>1</v>
      </c>
      <c r="F30" s="6" t="s">
        <v>72</v>
      </c>
      <c r="G30" s="94">
        <v>5</v>
      </c>
      <c r="H30" s="93" t="s">
        <v>80</v>
      </c>
    </row>
    <row r="31" spans="1:8" ht="69" x14ac:dyDescent="0.3">
      <c r="A31" s="29">
        <v>5</v>
      </c>
      <c r="B31" s="93" t="s">
        <v>81</v>
      </c>
      <c r="C31" s="93" t="s">
        <v>82</v>
      </c>
      <c r="D31" s="94" t="s">
        <v>71</v>
      </c>
      <c r="E31" s="94" t="s">
        <v>83</v>
      </c>
      <c r="F31" s="6" t="s">
        <v>72</v>
      </c>
      <c r="G31" s="94">
        <v>1</v>
      </c>
      <c r="H31" s="93" t="s">
        <v>84</v>
      </c>
    </row>
    <row r="32" spans="1:8" ht="55.2" x14ac:dyDescent="0.3">
      <c r="A32" s="29">
        <v>6</v>
      </c>
      <c r="B32" s="93" t="s">
        <v>85</v>
      </c>
      <c r="C32" s="93" t="s">
        <v>86</v>
      </c>
      <c r="D32" s="94" t="s">
        <v>71</v>
      </c>
      <c r="E32" s="94" t="s">
        <v>83</v>
      </c>
      <c r="F32" s="6" t="s">
        <v>72</v>
      </c>
      <c r="G32" s="94">
        <v>1</v>
      </c>
      <c r="H32" s="93" t="s">
        <v>87</v>
      </c>
    </row>
    <row r="33" spans="1:8" ht="27.6" x14ac:dyDescent="0.3">
      <c r="A33" s="29">
        <v>7</v>
      </c>
      <c r="B33" s="93" t="s">
        <v>88</v>
      </c>
      <c r="C33" s="93" t="s">
        <v>89</v>
      </c>
      <c r="D33" s="94" t="s">
        <v>71</v>
      </c>
      <c r="E33" s="94" t="s">
        <v>83</v>
      </c>
      <c r="F33" s="6" t="s">
        <v>72</v>
      </c>
      <c r="G33" s="94">
        <v>7</v>
      </c>
      <c r="H33" s="93"/>
    </row>
    <row r="34" spans="1:8" ht="27.6" x14ac:dyDescent="0.3">
      <c r="A34" s="29">
        <v>8</v>
      </c>
      <c r="B34" s="93" t="s">
        <v>90</v>
      </c>
      <c r="C34" s="93" t="s">
        <v>91</v>
      </c>
      <c r="D34" s="94" t="s">
        <v>71</v>
      </c>
      <c r="E34" s="94" t="s">
        <v>83</v>
      </c>
      <c r="F34" s="6" t="s">
        <v>72</v>
      </c>
      <c r="G34" s="94">
        <v>1</v>
      </c>
      <c r="H34" s="93"/>
    </row>
    <row r="35" spans="1:8" s="46" customFormat="1" ht="82.8" x14ac:dyDescent="0.3">
      <c r="A35" s="29">
        <v>9</v>
      </c>
      <c r="B35" s="93" t="s">
        <v>92</v>
      </c>
      <c r="C35" s="93" t="s">
        <v>93</v>
      </c>
      <c r="D35" s="94" t="s">
        <v>71</v>
      </c>
      <c r="E35" s="94" t="s">
        <v>83</v>
      </c>
      <c r="F35" s="6" t="s">
        <v>72</v>
      </c>
      <c r="G35" s="94">
        <v>2</v>
      </c>
      <c r="H35" s="93" t="s">
        <v>80</v>
      </c>
    </row>
    <row r="36" spans="1:8" s="46" customFormat="1" ht="41.4" x14ac:dyDescent="0.3">
      <c r="A36" s="29">
        <v>10</v>
      </c>
      <c r="B36" s="93" t="s">
        <v>94</v>
      </c>
      <c r="C36" s="93" t="s">
        <v>95</v>
      </c>
      <c r="D36" s="94" t="s">
        <v>96</v>
      </c>
      <c r="E36" s="94">
        <v>1</v>
      </c>
      <c r="F36" s="6" t="s">
        <v>72</v>
      </c>
      <c r="G36" s="94">
        <v>5</v>
      </c>
      <c r="H36" s="93"/>
    </row>
    <row r="37" spans="1:8" s="46" customFormat="1" ht="124.2" x14ac:dyDescent="0.3">
      <c r="A37" s="29">
        <v>11</v>
      </c>
      <c r="B37" s="93" t="s">
        <v>97</v>
      </c>
      <c r="C37" s="93" t="s">
        <v>98</v>
      </c>
      <c r="D37" s="94" t="s">
        <v>96</v>
      </c>
      <c r="E37" s="94">
        <v>1</v>
      </c>
      <c r="F37" s="6" t="s">
        <v>72</v>
      </c>
      <c r="G37" s="94">
        <v>5</v>
      </c>
      <c r="H37" s="93"/>
    </row>
    <row r="38" spans="1:8" s="46" customFormat="1" ht="69" x14ac:dyDescent="0.3">
      <c r="A38" s="29">
        <v>12</v>
      </c>
      <c r="B38" s="93" t="s">
        <v>99</v>
      </c>
      <c r="C38" s="93" t="s">
        <v>100</v>
      </c>
      <c r="D38" s="94" t="s">
        <v>96</v>
      </c>
      <c r="E38" s="94">
        <v>1</v>
      </c>
      <c r="F38" s="6" t="s">
        <v>72</v>
      </c>
      <c r="G38" s="94">
        <v>5</v>
      </c>
      <c r="H38" s="93"/>
    </row>
    <row r="39" spans="1:8" s="46" customFormat="1" ht="27.6" x14ac:dyDescent="0.3">
      <c r="A39" s="29">
        <v>13</v>
      </c>
      <c r="B39" s="93" t="s">
        <v>101</v>
      </c>
      <c r="C39" s="93" t="s">
        <v>102</v>
      </c>
      <c r="D39" s="6" t="s">
        <v>103</v>
      </c>
      <c r="E39" s="94">
        <v>1</v>
      </c>
      <c r="F39" s="6" t="s">
        <v>72</v>
      </c>
      <c r="G39" s="94">
        <v>5</v>
      </c>
      <c r="H39" s="93"/>
    </row>
    <row r="40" spans="1:8" s="46" customFormat="1" ht="27.6" x14ac:dyDescent="0.3">
      <c r="A40" s="29">
        <v>14</v>
      </c>
      <c r="B40" s="93" t="s">
        <v>104</v>
      </c>
      <c r="C40" s="93" t="s">
        <v>105</v>
      </c>
      <c r="D40" s="6" t="s">
        <v>103</v>
      </c>
      <c r="E40" s="94" t="s">
        <v>83</v>
      </c>
      <c r="F40" s="6" t="s">
        <v>72</v>
      </c>
      <c r="G40" s="94">
        <v>2</v>
      </c>
      <c r="H40" s="93" t="s">
        <v>106</v>
      </c>
    </row>
    <row r="41" spans="1:8" s="46" customFormat="1" ht="41.4" x14ac:dyDescent="0.3">
      <c r="A41" s="29">
        <v>15</v>
      </c>
      <c r="B41" s="93" t="s">
        <v>107</v>
      </c>
      <c r="C41" s="93" t="s">
        <v>108</v>
      </c>
      <c r="D41" s="6" t="s">
        <v>103</v>
      </c>
      <c r="E41" s="94" t="s">
        <v>83</v>
      </c>
      <c r="F41" s="6" t="s">
        <v>72</v>
      </c>
      <c r="G41" s="94">
        <v>9</v>
      </c>
      <c r="H41" s="93" t="s">
        <v>109</v>
      </c>
    </row>
    <row r="42" spans="1:8" s="46" customFormat="1" ht="41.4" x14ac:dyDescent="0.3">
      <c r="A42" s="29">
        <v>16</v>
      </c>
      <c r="B42" s="93" t="s">
        <v>110</v>
      </c>
      <c r="C42" s="93" t="s">
        <v>111</v>
      </c>
      <c r="D42" s="6" t="s">
        <v>103</v>
      </c>
      <c r="E42" s="94" t="s">
        <v>83</v>
      </c>
      <c r="F42" s="6" t="s">
        <v>72</v>
      </c>
      <c r="G42" s="94">
        <v>1</v>
      </c>
      <c r="H42" s="93"/>
    </row>
    <row r="43" spans="1:8" s="46" customFormat="1" ht="41.4" x14ac:dyDescent="0.3">
      <c r="A43" s="29">
        <v>17</v>
      </c>
      <c r="B43" s="93" t="s">
        <v>112</v>
      </c>
      <c r="C43" s="93" t="s">
        <v>111</v>
      </c>
      <c r="D43" s="6" t="s">
        <v>103</v>
      </c>
      <c r="E43" s="94" t="s">
        <v>83</v>
      </c>
      <c r="F43" s="6" t="s">
        <v>72</v>
      </c>
      <c r="G43" s="94">
        <v>1</v>
      </c>
      <c r="H43" s="93"/>
    </row>
    <row r="44" spans="1:8" ht="14.4" x14ac:dyDescent="0.3">
      <c r="A44" s="29">
        <v>18</v>
      </c>
      <c r="B44" s="93" t="s">
        <v>113</v>
      </c>
      <c r="C44" s="93" t="s">
        <v>114</v>
      </c>
      <c r="D44" s="2" t="s">
        <v>115</v>
      </c>
      <c r="E44" s="6">
        <v>1</v>
      </c>
      <c r="F44" s="94" t="s">
        <v>72</v>
      </c>
      <c r="G44" s="3">
        <v>1</v>
      </c>
      <c r="H44" s="95"/>
    </row>
    <row r="45" spans="1:8" ht="23.25" customHeight="1" thickBot="1" x14ac:dyDescent="0.35">
      <c r="A45" s="67" t="s">
        <v>18</v>
      </c>
      <c r="B45" s="68"/>
      <c r="C45" s="68"/>
      <c r="D45" s="68"/>
      <c r="E45" s="68"/>
      <c r="F45" s="68"/>
      <c r="G45" s="68"/>
      <c r="H45" s="68"/>
    </row>
    <row r="46" spans="1:8" ht="15.75" customHeight="1" x14ac:dyDescent="0.3">
      <c r="A46" s="57" t="s">
        <v>9</v>
      </c>
      <c r="B46" s="58"/>
      <c r="C46" s="58"/>
      <c r="D46" s="58"/>
      <c r="E46" s="58"/>
      <c r="F46" s="58"/>
      <c r="G46" s="58"/>
      <c r="H46" s="59"/>
    </row>
    <row r="47" spans="1:8" ht="15" customHeight="1" x14ac:dyDescent="0.3">
      <c r="A47" s="60" t="s">
        <v>116</v>
      </c>
      <c r="B47" s="61"/>
      <c r="C47" s="61"/>
      <c r="D47" s="61"/>
      <c r="E47" s="61"/>
      <c r="F47" s="61"/>
      <c r="G47" s="61"/>
      <c r="H47" s="62"/>
    </row>
    <row r="48" spans="1:8" ht="15" customHeight="1" x14ac:dyDescent="0.3">
      <c r="A48" s="63" t="s">
        <v>67</v>
      </c>
      <c r="B48" s="85"/>
      <c r="C48" s="85"/>
      <c r="D48" s="85"/>
      <c r="E48" s="85"/>
      <c r="F48" s="85"/>
      <c r="G48" s="85"/>
      <c r="H48" s="86"/>
    </row>
    <row r="49" spans="1:8" ht="15" customHeight="1" x14ac:dyDescent="0.3">
      <c r="A49" s="60" t="s">
        <v>8</v>
      </c>
      <c r="B49" s="61"/>
      <c r="C49" s="61"/>
      <c r="D49" s="61"/>
      <c r="E49" s="61"/>
      <c r="F49" s="61"/>
      <c r="G49" s="61"/>
      <c r="H49" s="62"/>
    </row>
    <row r="50" spans="1:8" ht="15" customHeight="1" x14ac:dyDescent="0.3">
      <c r="A50" s="60" t="s">
        <v>43</v>
      </c>
      <c r="B50" s="61"/>
      <c r="C50" s="61"/>
      <c r="D50" s="61"/>
      <c r="E50" s="61"/>
      <c r="F50" s="61"/>
      <c r="G50" s="61"/>
      <c r="H50" s="62"/>
    </row>
    <row r="51" spans="1:8" ht="15" customHeight="1" x14ac:dyDescent="0.3">
      <c r="A51" s="60" t="s">
        <v>44</v>
      </c>
      <c r="B51" s="61"/>
      <c r="C51" s="61"/>
      <c r="D51" s="61"/>
      <c r="E51" s="61"/>
      <c r="F51" s="61"/>
      <c r="G51" s="61"/>
      <c r="H51" s="62"/>
    </row>
    <row r="52" spans="1:8" ht="15" customHeight="1" x14ac:dyDescent="0.3">
      <c r="A52" s="60" t="s">
        <v>45</v>
      </c>
      <c r="B52" s="61"/>
      <c r="C52" s="61"/>
      <c r="D52" s="61"/>
      <c r="E52" s="61"/>
      <c r="F52" s="61"/>
      <c r="G52" s="61"/>
      <c r="H52" s="62"/>
    </row>
    <row r="53" spans="1:8" ht="15" customHeight="1" x14ac:dyDescent="0.3">
      <c r="A53" s="60" t="s">
        <v>47</v>
      </c>
      <c r="B53" s="61"/>
      <c r="C53" s="61"/>
      <c r="D53" s="61"/>
      <c r="E53" s="61"/>
      <c r="F53" s="61"/>
      <c r="G53" s="61"/>
      <c r="H53" s="62"/>
    </row>
    <row r="54" spans="1:8" ht="15.75" customHeight="1" thickBot="1" x14ac:dyDescent="0.35">
      <c r="A54" s="64" t="s">
        <v>46</v>
      </c>
      <c r="B54" s="65"/>
      <c r="C54" s="65"/>
      <c r="D54" s="65"/>
      <c r="E54" s="65"/>
      <c r="F54" s="65"/>
      <c r="G54" s="65"/>
      <c r="H54" s="66"/>
    </row>
    <row r="55" spans="1:8" ht="55.2" x14ac:dyDescent="0.3">
      <c r="A55" s="3" t="s">
        <v>6</v>
      </c>
      <c r="B55" s="3" t="s">
        <v>5</v>
      </c>
      <c r="C55" s="5" t="s">
        <v>4</v>
      </c>
      <c r="D55" s="3" t="s">
        <v>3</v>
      </c>
      <c r="E55" s="8" t="s">
        <v>2</v>
      </c>
      <c r="F55" s="8" t="s">
        <v>1</v>
      </c>
      <c r="G55" s="8" t="s">
        <v>0</v>
      </c>
      <c r="H55" s="3" t="s">
        <v>11</v>
      </c>
    </row>
    <row r="56" spans="1:8" ht="96.6" x14ac:dyDescent="0.3">
      <c r="A56" s="30">
        <v>1</v>
      </c>
      <c r="B56" s="93" t="s">
        <v>118</v>
      </c>
      <c r="C56" s="93" t="s">
        <v>119</v>
      </c>
      <c r="D56" s="6" t="s">
        <v>103</v>
      </c>
      <c r="E56" s="94">
        <v>2</v>
      </c>
      <c r="F56" s="6" t="s">
        <v>72</v>
      </c>
      <c r="G56" s="94">
        <v>2</v>
      </c>
      <c r="H56" s="93" t="s">
        <v>120</v>
      </c>
    </row>
    <row r="57" spans="1:8" ht="27.6" x14ac:dyDescent="0.3">
      <c r="A57" s="30">
        <v>2</v>
      </c>
      <c r="B57" s="93" t="s">
        <v>121</v>
      </c>
      <c r="C57" s="93" t="s">
        <v>122</v>
      </c>
      <c r="D57" s="6" t="s">
        <v>103</v>
      </c>
      <c r="E57" s="94">
        <v>1</v>
      </c>
      <c r="F57" s="6" t="s">
        <v>72</v>
      </c>
      <c r="G57" s="94">
        <v>1</v>
      </c>
      <c r="H57" s="93" t="s">
        <v>123</v>
      </c>
    </row>
    <row r="58" spans="1:8" ht="138" x14ac:dyDescent="0.3">
      <c r="A58" s="30">
        <v>3</v>
      </c>
      <c r="B58" s="93" t="s">
        <v>124</v>
      </c>
      <c r="C58" s="93" t="s">
        <v>125</v>
      </c>
      <c r="D58" s="6" t="s">
        <v>103</v>
      </c>
      <c r="E58" s="94">
        <v>2</v>
      </c>
      <c r="F58" s="6" t="s">
        <v>72</v>
      </c>
      <c r="G58" s="94">
        <v>2</v>
      </c>
      <c r="H58" s="93" t="s">
        <v>126</v>
      </c>
    </row>
    <row r="59" spans="1:8" ht="41.4" x14ac:dyDescent="0.3">
      <c r="A59" s="30">
        <v>4</v>
      </c>
      <c r="B59" s="93" t="s">
        <v>110</v>
      </c>
      <c r="C59" s="93" t="s">
        <v>111</v>
      </c>
      <c r="D59" s="6" t="s">
        <v>103</v>
      </c>
      <c r="E59" s="94">
        <v>1</v>
      </c>
      <c r="F59" s="6" t="s">
        <v>72</v>
      </c>
      <c r="G59" s="94">
        <v>1</v>
      </c>
      <c r="H59" s="93"/>
    </row>
    <row r="60" spans="1:8" s="46" customFormat="1" ht="41.4" x14ac:dyDescent="0.3">
      <c r="A60" s="30">
        <v>5</v>
      </c>
      <c r="B60" s="93" t="s">
        <v>112</v>
      </c>
      <c r="C60" s="93" t="s">
        <v>127</v>
      </c>
      <c r="D60" s="6" t="s">
        <v>103</v>
      </c>
      <c r="E60" s="94">
        <v>1</v>
      </c>
      <c r="F60" s="6" t="s">
        <v>72</v>
      </c>
      <c r="G60" s="94">
        <v>1</v>
      </c>
      <c r="H60" s="93"/>
    </row>
    <row r="61" spans="1:8" ht="14.4" x14ac:dyDescent="0.3">
      <c r="A61" s="30">
        <v>6</v>
      </c>
      <c r="B61" s="93" t="s">
        <v>113</v>
      </c>
      <c r="C61" s="93" t="s">
        <v>114</v>
      </c>
      <c r="D61" s="2" t="s">
        <v>115</v>
      </c>
      <c r="E61" s="6">
        <v>1</v>
      </c>
      <c r="F61" s="94" t="s">
        <v>72</v>
      </c>
      <c r="G61" s="3">
        <v>1</v>
      </c>
      <c r="H61" s="93"/>
    </row>
    <row r="62" spans="1:8" ht="23.25" customHeight="1" thickBot="1" x14ac:dyDescent="0.35">
      <c r="A62" s="67" t="s">
        <v>19</v>
      </c>
      <c r="B62" s="68"/>
      <c r="C62" s="68"/>
      <c r="D62" s="68"/>
      <c r="E62" s="68"/>
      <c r="F62" s="68"/>
      <c r="G62" s="68"/>
      <c r="H62" s="68"/>
    </row>
    <row r="63" spans="1:8" ht="15.75" customHeight="1" x14ac:dyDescent="0.3">
      <c r="A63" s="57" t="s">
        <v>9</v>
      </c>
      <c r="B63" s="58"/>
      <c r="C63" s="58"/>
      <c r="D63" s="58"/>
      <c r="E63" s="58"/>
      <c r="F63" s="58"/>
      <c r="G63" s="58"/>
      <c r="H63" s="59"/>
    </row>
    <row r="64" spans="1:8" ht="15" customHeight="1" x14ac:dyDescent="0.3">
      <c r="A64" s="60" t="s">
        <v>128</v>
      </c>
      <c r="B64" s="61"/>
      <c r="C64" s="61"/>
      <c r="D64" s="61"/>
      <c r="E64" s="61"/>
      <c r="F64" s="61"/>
      <c r="G64" s="61"/>
      <c r="H64" s="62"/>
    </row>
    <row r="65" spans="1:8" ht="15" customHeight="1" x14ac:dyDescent="0.3">
      <c r="A65" s="63" t="s">
        <v>67</v>
      </c>
      <c r="B65" s="85"/>
      <c r="C65" s="85"/>
      <c r="D65" s="85"/>
      <c r="E65" s="85"/>
      <c r="F65" s="85"/>
      <c r="G65" s="85"/>
      <c r="H65" s="86"/>
    </row>
    <row r="66" spans="1:8" ht="15" customHeight="1" x14ac:dyDescent="0.3">
      <c r="A66" s="60" t="s">
        <v>8</v>
      </c>
      <c r="B66" s="61"/>
      <c r="C66" s="61"/>
      <c r="D66" s="61"/>
      <c r="E66" s="61"/>
      <c r="F66" s="61"/>
      <c r="G66" s="61"/>
      <c r="H66" s="62"/>
    </row>
    <row r="67" spans="1:8" ht="15" customHeight="1" x14ac:dyDescent="0.3">
      <c r="A67" s="79" t="s">
        <v>129</v>
      </c>
      <c r="B67" s="80"/>
      <c r="C67" s="80"/>
      <c r="D67" s="80"/>
      <c r="E67" s="80"/>
      <c r="F67" s="80"/>
      <c r="G67" s="80"/>
      <c r="H67" s="81"/>
    </row>
    <row r="68" spans="1:8" ht="15" customHeight="1" x14ac:dyDescent="0.3">
      <c r="A68" s="79" t="s">
        <v>44</v>
      </c>
      <c r="B68" s="80"/>
      <c r="C68" s="80"/>
      <c r="D68" s="80"/>
      <c r="E68" s="80"/>
      <c r="F68" s="80"/>
      <c r="G68" s="80"/>
      <c r="H68" s="81"/>
    </row>
    <row r="69" spans="1:8" ht="15" customHeight="1" x14ac:dyDescent="0.3">
      <c r="A69" s="79" t="s">
        <v>117</v>
      </c>
      <c r="B69" s="80"/>
      <c r="C69" s="80"/>
      <c r="D69" s="80"/>
      <c r="E69" s="80"/>
      <c r="F69" s="80"/>
      <c r="G69" s="80"/>
      <c r="H69" s="81"/>
    </row>
    <row r="70" spans="1:8" ht="15" customHeight="1" x14ac:dyDescent="0.3">
      <c r="A70" s="79" t="s">
        <v>65</v>
      </c>
      <c r="B70" s="80"/>
      <c r="C70" s="80"/>
      <c r="D70" s="80"/>
      <c r="E70" s="80"/>
      <c r="F70" s="80"/>
      <c r="G70" s="80"/>
      <c r="H70" s="81"/>
    </row>
    <row r="71" spans="1:8" ht="15.75" customHeight="1" thickBot="1" x14ac:dyDescent="0.35">
      <c r="A71" s="82" t="s">
        <v>66</v>
      </c>
      <c r="B71" s="83"/>
      <c r="C71" s="83"/>
      <c r="D71" s="83"/>
      <c r="E71" s="83"/>
      <c r="F71" s="83"/>
      <c r="G71" s="83"/>
      <c r="H71" s="84"/>
    </row>
    <row r="72" spans="1:8" ht="55.2" x14ac:dyDescent="0.3">
      <c r="A72" s="4" t="s">
        <v>6</v>
      </c>
      <c r="B72" s="3" t="s">
        <v>5</v>
      </c>
      <c r="C72" s="5" t="s">
        <v>4</v>
      </c>
      <c r="D72" s="8" t="s">
        <v>3</v>
      </c>
      <c r="E72" s="8" t="s">
        <v>2</v>
      </c>
      <c r="F72" s="8" t="s">
        <v>1</v>
      </c>
      <c r="G72" s="8" t="s">
        <v>0</v>
      </c>
      <c r="H72" s="3" t="s">
        <v>11</v>
      </c>
    </row>
    <row r="73" spans="1:8" ht="179.4" x14ac:dyDescent="0.3">
      <c r="A73" s="31">
        <v>1</v>
      </c>
      <c r="B73" s="93" t="s">
        <v>130</v>
      </c>
      <c r="C73" s="93" t="s">
        <v>70</v>
      </c>
      <c r="D73" s="94" t="s">
        <v>71</v>
      </c>
      <c r="E73" s="94">
        <v>1</v>
      </c>
      <c r="F73" s="94" t="s">
        <v>72</v>
      </c>
      <c r="G73" s="94">
        <v>4</v>
      </c>
      <c r="H73" s="93" t="s">
        <v>131</v>
      </c>
    </row>
    <row r="74" spans="1:8" ht="55.2" x14ac:dyDescent="0.3">
      <c r="A74" s="31">
        <v>2</v>
      </c>
      <c r="B74" s="93" t="s">
        <v>74</v>
      </c>
      <c r="C74" s="93" t="s">
        <v>75</v>
      </c>
      <c r="D74" s="94" t="s">
        <v>71</v>
      </c>
      <c r="E74" s="94">
        <v>1</v>
      </c>
      <c r="F74" s="94" t="s">
        <v>72</v>
      </c>
      <c r="G74" s="94">
        <v>4</v>
      </c>
      <c r="H74" s="93"/>
    </row>
    <row r="75" spans="1:8" ht="69" x14ac:dyDescent="0.3">
      <c r="A75" s="31">
        <v>3</v>
      </c>
      <c r="B75" s="93" t="s">
        <v>76</v>
      </c>
      <c r="C75" s="93" t="s">
        <v>132</v>
      </c>
      <c r="D75" s="94" t="s">
        <v>71</v>
      </c>
      <c r="E75" s="94">
        <v>1</v>
      </c>
      <c r="F75" s="94" t="s">
        <v>72</v>
      </c>
      <c r="G75" s="94">
        <v>4</v>
      </c>
      <c r="H75" s="93"/>
    </row>
    <row r="76" spans="1:8" ht="69" x14ac:dyDescent="0.3">
      <c r="A76" s="31">
        <v>4</v>
      </c>
      <c r="B76" s="93" t="s">
        <v>81</v>
      </c>
      <c r="C76" s="93" t="s">
        <v>82</v>
      </c>
      <c r="D76" s="94" t="s">
        <v>71</v>
      </c>
      <c r="E76" s="94">
        <v>1</v>
      </c>
      <c r="F76" s="94" t="s">
        <v>72</v>
      </c>
      <c r="G76" s="94">
        <v>1</v>
      </c>
      <c r="H76" s="93" t="s">
        <v>84</v>
      </c>
    </row>
    <row r="77" spans="1:8" ht="27.6" x14ac:dyDescent="0.3">
      <c r="A77" s="31">
        <v>5</v>
      </c>
      <c r="B77" s="93" t="s">
        <v>88</v>
      </c>
      <c r="C77" s="93" t="s">
        <v>133</v>
      </c>
      <c r="D77" s="94" t="s">
        <v>71</v>
      </c>
      <c r="E77" s="94">
        <v>1</v>
      </c>
      <c r="F77" s="94" t="s">
        <v>72</v>
      </c>
      <c r="G77" s="94">
        <v>5</v>
      </c>
      <c r="H77" s="93"/>
    </row>
    <row r="78" spans="1:8" s="46" customFormat="1" ht="69" x14ac:dyDescent="0.3">
      <c r="A78" s="31">
        <v>6</v>
      </c>
      <c r="B78" s="93" t="s">
        <v>94</v>
      </c>
      <c r="C78" s="93" t="s">
        <v>134</v>
      </c>
      <c r="D78" s="6" t="s">
        <v>96</v>
      </c>
      <c r="E78" s="6">
        <v>1</v>
      </c>
      <c r="F78" s="94" t="s">
        <v>72</v>
      </c>
      <c r="G78" s="3">
        <v>4</v>
      </c>
      <c r="H78" s="3"/>
    </row>
    <row r="79" spans="1:8" s="46" customFormat="1" ht="124.2" x14ac:dyDescent="0.3">
      <c r="A79" s="31">
        <v>7</v>
      </c>
      <c r="B79" s="93" t="s">
        <v>97</v>
      </c>
      <c r="C79" s="93" t="s">
        <v>135</v>
      </c>
      <c r="D79" s="6" t="s">
        <v>96</v>
      </c>
      <c r="E79" s="6">
        <v>1</v>
      </c>
      <c r="F79" s="94" t="s">
        <v>72</v>
      </c>
      <c r="G79" s="3">
        <v>4</v>
      </c>
      <c r="H79" s="3"/>
    </row>
    <row r="80" spans="1:8" s="46" customFormat="1" ht="69" x14ac:dyDescent="0.3">
      <c r="A80" s="31">
        <v>8</v>
      </c>
      <c r="B80" s="93" t="s">
        <v>99</v>
      </c>
      <c r="C80" s="93" t="s">
        <v>100</v>
      </c>
      <c r="D80" s="6" t="s">
        <v>96</v>
      </c>
      <c r="E80" s="6">
        <v>1</v>
      </c>
      <c r="F80" s="94" t="s">
        <v>72</v>
      </c>
      <c r="G80" s="3">
        <v>4</v>
      </c>
      <c r="H80" s="3"/>
    </row>
    <row r="81" spans="1:8" s="46" customFormat="1" ht="55.2" x14ac:dyDescent="0.3">
      <c r="A81" s="31">
        <v>9</v>
      </c>
      <c r="B81" s="93" t="s">
        <v>136</v>
      </c>
      <c r="C81" s="93" t="s">
        <v>137</v>
      </c>
      <c r="D81" s="6" t="s">
        <v>96</v>
      </c>
      <c r="E81" s="6">
        <v>1</v>
      </c>
      <c r="F81" s="94" t="s">
        <v>72</v>
      </c>
      <c r="G81" s="3">
        <v>4</v>
      </c>
      <c r="H81" s="3"/>
    </row>
    <row r="82" spans="1:8" s="46" customFormat="1" ht="27.6" x14ac:dyDescent="0.3">
      <c r="A82" s="31">
        <v>10</v>
      </c>
      <c r="B82" s="93" t="s">
        <v>104</v>
      </c>
      <c r="C82" s="93" t="s">
        <v>105</v>
      </c>
      <c r="D82" s="2" t="s">
        <v>103</v>
      </c>
      <c r="E82" s="6">
        <v>1</v>
      </c>
      <c r="F82" s="94" t="s">
        <v>72</v>
      </c>
      <c r="G82" s="3">
        <v>4</v>
      </c>
      <c r="H82" s="3"/>
    </row>
    <row r="83" spans="1:8" s="46" customFormat="1" ht="41.4" x14ac:dyDescent="0.3">
      <c r="A83" s="31">
        <v>11</v>
      </c>
      <c r="B83" s="93" t="s">
        <v>107</v>
      </c>
      <c r="C83" s="93" t="s">
        <v>108</v>
      </c>
      <c r="D83" s="2" t="s">
        <v>103</v>
      </c>
      <c r="E83" s="6">
        <v>1</v>
      </c>
      <c r="F83" s="94" t="s">
        <v>72</v>
      </c>
      <c r="G83" s="3">
        <v>4</v>
      </c>
      <c r="H83" s="3"/>
    </row>
    <row r="84" spans="1:8" s="46" customFormat="1" ht="27.6" x14ac:dyDescent="0.3">
      <c r="A84" s="31">
        <v>12</v>
      </c>
      <c r="B84" s="93" t="s">
        <v>138</v>
      </c>
      <c r="C84" s="93" t="s">
        <v>139</v>
      </c>
      <c r="D84" s="2" t="s">
        <v>103</v>
      </c>
      <c r="E84" s="6">
        <v>1</v>
      </c>
      <c r="F84" s="94" t="s">
        <v>72</v>
      </c>
      <c r="G84" s="3">
        <v>1</v>
      </c>
      <c r="H84" s="93" t="s">
        <v>140</v>
      </c>
    </row>
    <row r="85" spans="1:8" s="46" customFormat="1" ht="165.6" x14ac:dyDescent="0.3">
      <c r="A85" s="31">
        <v>13</v>
      </c>
      <c r="B85" s="93" t="s">
        <v>124</v>
      </c>
      <c r="C85" s="93" t="s">
        <v>125</v>
      </c>
      <c r="D85" s="2" t="s">
        <v>103</v>
      </c>
      <c r="E85" s="6">
        <v>1</v>
      </c>
      <c r="F85" s="94" t="s">
        <v>72</v>
      </c>
      <c r="G85" s="3">
        <v>1</v>
      </c>
      <c r="H85" s="93" t="s">
        <v>141</v>
      </c>
    </row>
    <row r="86" spans="1:8" s="46" customFormat="1" ht="41.4" x14ac:dyDescent="0.3">
      <c r="A86" s="31">
        <v>14</v>
      </c>
      <c r="B86" s="93" t="s">
        <v>110</v>
      </c>
      <c r="C86" s="93" t="s">
        <v>111</v>
      </c>
      <c r="D86" s="2" t="s">
        <v>103</v>
      </c>
      <c r="E86" s="6">
        <v>1</v>
      </c>
      <c r="F86" s="94" t="s">
        <v>72</v>
      </c>
      <c r="G86" s="3">
        <v>1</v>
      </c>
      <c r="H86" s="3"/>
    </row>
    <row r="87" spans="1:8" s="46" customFormat="1" ht="41.4" x14ac:dyDescent="0.3">
      <c r="A87" s="31">
        <v>15</v>
      </c>
      <c r="B87" s="93" t="s">
        <v>112</v>
      </c>
      <c r="C87" s="93" t="s">
        <v>111</v>
      </c>
      <c r="D87" s="2" t="s">
        <v>103</v>
      </c>
      <c r="E87" s="6">
        <v>1</v>
      </c>
      <c r="F87" s="94" t="s">
        <v>72</v>
      </c>
      <c r="G87" s="3">
        <v>1</v>
      </c>
      <c r="H87" s="3"/>
    </row>
    <row r="88" spans="1:8" ht="14.4" x14ac:dyDescent="0.3">
      <c r="A88" s="31">
        <v>16</v>
      </c>
      <c r="B88" s="93" t="s">
        <v>113</v>
      </c>
      <c r="C88" s="93" t="s">
        <v>114</v>
      </c>
      <c r="D88" s="2" t="s">
        <v>115</v>
      </c>
      <c r="E88" s="6">
        <v>1</v>
      </c>
      <c r="F88" s="94" t="s">
        <v>72</v>
      </c>
      <c r="G88" s="3">
        <v>1</v>
      </c>
      <c r="H88" s="3"/>
    </row>
    <row r="89" spans="1:8" ht="15.75" customHeight="1" x14ac:dyDescent="0.3">
      <c r="A89" s="67" t="s">
        <v>7</v>
      </c>
      <c r="B89" s="68"/>
      <c r="C89" s="68"/>
      <c r="D89" s="68"/>
      <c r="E89" s="68"/>
      <c r="F89" s="68"/>
      <c r="G89" s="68"/>
      <c r="H89" s="68"/>
    </row>
    <row r="90" spans="1:8" ht="55.2" x14ac:dyDescent="0.3">
      <c r="A90" s="4" t="s">
        <v>6</v>
      </c>
      <c r="B90" s="3" t="s">
        <v>5</v>
      </c>
      <c r="C90" s="3" t="s">
        <v>4</v>
      </c>
      <c r="D90" s="3" t="s">
        <v>3</v>
      </c>
      <c r="E90" s="3" t="s">
        <v>2</v>
      </c>
      <c r="F90" s="3" t="s">
        <v>1</v>
      </c>
      <c r="G90" s="3" t="s">
        <v>0</v>
      </c>
      <c r="H90" s="3" t="s">
        <v>11</v>
      </c>
    </row>
    <row r="91" spans="1:8" ht="39.6" x14ac:dyDescent="0.3">
      <c r="A91" s="32">
        <v>1</v>
      </c>
      <c r="B91" s="96" t="s">
        <v>142</v>
      </c>
      <c r="C91" s="97" t="s">
        <v>111</v>
      </c>
      <c r="D91" s="2" t="s">
        <v>143</v>
      </c>
      <c r="E91" s="94">
        <v>1</v>
      </c>
      <c r="F91" s="94" t="s">
        <v>72</v>
      </c>
      <c r="G91" s="2">
        <f>E91</f>
        <v>1</v>
      </c>
      <c r="H91" s="28"/>
    </row>
    <row r="92" spans="1:8" ht="14.4" x14ac:dyDescent="0.3">
      <c r="A92" s="29">
        <v>2</v>
      </c>
      <c r="B92" s="95" t="s">
        <v>144</v>
      </c>
      <c r="C92" s="95" t="s">
        <v>145</v>
      </c>
      <c r="D92" s="2" t="s">
        <v>143</v>
      </c>
      <c r="E92" s="2">
        <v>3</v>
      </c>
      <c r="F92" s="2" t="s">
        <v>72</v>
      </c>
      <c r="G92" s="2">
        <v>3</v>
      </c>
      <c r="H92" s="28"/>
    </row>
    <row r="93" spans="1:8" ht="41.4" x14ac:dyDescent="0.3">
      <c r="A93" s="29">
        <v>3</v>
      </c>
      <c r="B93" s="95" t="s">
        <v>146</v>
      </c>
      <c r="C93" s="93" t="s">
        <v>111</v>
      </c>
      <c r="D93" s="2" t="s">
        <v>143</v>
      </c>
      <c r="E93" s="2">
        <v>3</v>
      </c>
      <c r="F93" s="2" t="s">
        <v>72</v>
      </c>
      <c r="G93" s="2">
        <v>3</v>
      </c>
      <c r="H93" s="28"/>
    </row>
    <row r="94" spans="1:8" ht="21.6" thickBot="1" x14ac:dyDescent="0.35">
      <c r="A94" s="67" t="s">
        <v>48</v>
      </c>
      <c r="B94" s="68"/>
      <c r="C94" s="68"/>
      <c r="D94" s="68"/>
      <c r="E94" s="68"/>
      <c r="F94" s="68"/>
      <c r="G94" s="68"/>
      <c r="H94" s="68"/>
    </row>
    <row r="95" spans="1:8" ht="14.4" x14ac:dyDescent="0.3">
      <c r="A95" s="57" t="s">
        <v>9</v>
      </c>
      <c r="B95" s="58"/>
      <c r="C95" s="58"/>
      <c r="D95" s="58"/>
      <c r="E95" s="58"/>
      <c r="F95" s="58"/>
      <c r="G95" s="58"/>
      <c r="H95" s="59"/>
    </row>
    <row r="96" spans="1:8" ht="14.4" x14ac:dyDescent="0.3">
      <c r="A96" s="60" t="s">
        <v>192</v>
      </c>
      <c r="B96" s="61"/>
      <c r="C96" s="61"/>
      <c r="D96" s="61"/>
      <c r="E96" s="61"/>
      <c r="F96" s="61"/>
      <c r="G96" s="61"/>
      <c r="H96" s="62"/>
    </row>
    <row r="97" spans="1:8" ht="14.4" customHeight="1" x14ac:dyDescent="0.3">
      <c r="A97" s="63" t="s">
        <v>67</v>
      </c>
      <c r="B97" s="85"/>
      <c r="C97" s="85"/>
      <c r="D97" s="85"/>
      <c r="E97" s="85"/>
      <c r="F97" s="85"/>
      <c r="G97" s="85"/>
      <c r="H97" s="86"/>
    </row>
    <row r="98" spans="1:8" ht="14.4" customHeight="1" x14ac:dyDescent="0.3">
      <c r="A98" s="79" t="s">
        <v>62</v>
      </c>
      <c r="B98" s="89"/>
      <c r="C98" s="89"/>
      <c r="D98" s="89"/>
      <c r="E98" s="89"/>
      <c r="F98" s="89"/>
      <c r="G98" s="89"/>
      <c r="H98" s="90"/>
    </row>
    <row r="99" spans="1:8" ht="14.4" customHeight="1" x14ac:dyDescent="0.3">
      <c r="A99" s="79" t="s">
        <v>63</v>
      </c>
      <c r="B99" s="89"/>
      <c r="C99" s="89"/>
      <c r="D99" s="89"/>
      <c r="E99" s="89"/>
      <c r="F99" s="89"/>
      <c r="G99" s="89"/>
      <c r="H99" s="90"/>
    </row>
    <row r="100" spans="1:8" ht="15" customHeight="1" x14ac:dyDescent="0.3">
      <c r="A100" s="79" t="s">
        <v>44</v>
      </c>
      <c r="B100" s="89"/>
      <c r="C100" s="89"/>
      <c r="D100" s="89"/>
      <c r="E100" s="89"/>
      <c r="F100" s="89"/>
      <c r="G100" s="89"/>
      <c r="H100" s="90"/>
    </row>
    <row r="101" spans="1:8" ht="14.4" customHeight="1" x14ac:dyDescent="0.3">
      <c r="A101" s="79" t="s">
        <v>64</v>
      </c>
      <c r="B101" s="89"/>
      <c r="C101" s="89"/>
      <c r="D101" s="89"/>
      <c r="E101" s="89"/>
      <c r="F101" s="89"/>
      <c r="G101" s="89"/>
      <c r="H101" s="90"/>
    </row>
    <row r="102" spans="1:8" ht="14.4" customHeight="1" x14ac:dyDescent="0.3">
      <c r="A102" s="79" t="s">
        <v>65</v>
      </c>
      <c r="B102" s="89"/>
      <c r="C102" s="89"/>
      <c r="D102" s="89"/>
      <c r="E102" s="89"/>
      <c r="F102" s="89"/>
      <c r="G102" s="89"/>
      <c r="H102" s="90"/>
    </row>
    <row r="103" spans="1:8" ht="15" customHeight="1" thickBot="1" x14ac:dyDescent="0.35">
      <c r="A103" s="82" t="s">
        <v>66</v>
      </c>
      <c r="B103" s="91"/>
      <c r="C103" s="91"/>
      <c r="D103" s="91"/>
      <c r="E103" s="91"/>
      <c r="F103" s="91"/>
      <c r="G103" s="91"/>
      <c r="H103" s="92"/>
    </row>
    <row r="104" spans="1:8" ht="55.2" x14ac:dyDescent="0.3">
      <c r="A104" s="7" t="s">
        <v>6</v>
      </c>
      <c r="B104" s="5" t="s">
        <v>5</v>
      </c>
      <c r="C104" s="5" t="s">
        <v>4</v>
      </c>
      <c r="D104" s="6" t="s">
        <v>3</v>
      </c>
      <c r="E104" s="6" t="s">
        <v>2</v>
      </c>
      <c r="F104" s="6" t="s">
        <v>1</v>
      </c>
      <c r="G104" s="6" t="s">
        <v>0</v>
      </c>
      <c r="H104" s="6" t="s">
        <v>11</v>
      </c>
    </row>
    <row r="105" spans="1:8" ht="14.4" x14ac:dyDescent="0.3">
      <c r="A105" s="29">
        <v>1</v>
      </c>
      <c r="B105" s="98" t="s">
        <v>147</v>
      </c>
      <c r="C105" s="98" t="s">
        <v>148</v>
      </c>
      <c r="D105" s="2" t="s">
        <v>149</v>
      </c>
      <c r="E105" s="2">
        <v>1</v>
      </c>
      <c r="F105" s="2" t="s">
        <v>72</v>
      </c>
      <c r="G105" s="2">
        <v>1</v>
      </c>
      <c r="H105" s="2"/>
    </row>
    <row r="106" spans="1:8" ht="14.4" x14ac:dyDescent="0.3">
      <c r="A106" s="29">
        <v>2</v>
      </c>
      <c r="B106" s="98" t="s">
        <v>150</v>
      </c>
      <c r="C106" s="98" t="s">
        <v>151</v>
      </c>
      <c r="D106" s="2" t="s">
        <v>149</v>
      </c>
      <c r="E106" s="2">
        <v>1</v>
      </c>
      <c r="F106" s="2" t="s">
        <v>152</v>
      </c>
      <c r="G106" s="2">
        <v>1</v>
      </c>
      <c r="H106" s="2"/>
    </row>
    <row r="107" spans="1:8" ht="15.75" customHeight="1" x14ac:dyDescent="0.3">
      <c r="A107" s="29">
        <v>3</v>
      </c>
      <c r="B107" s="98" t="s">
        <v>153</v>
      </c>
      <c r="C107" s="98" t="s">
        <v>154</v>
      </c>
      <c r="D107" s="2" t="s">
        <v>149</v>
      </c>
      <c r="E107" s="2">
        <v>1</v>
      </c>
      <c r="F107" s="2" t="s">
        <v>152</v>
      </c>
      <c r="G107" s="2">
        <v>1</v>
      </c>
      <c r="H107" s="2"/>
    </row>
    <row r="108" spans="1:8" ht="15.75" customHeight="1" x14ac:dyDescent="0.3">
      <c r="A108" s="29">
        <v>4</v>
      </c>
      <c r="B108" s="98" t="s">
        <v>155</v>
      </c>
      <c r="C108" s="98" t="s">
        <v>156</v>
      </c>
      <c r="D108" s="2" t="s">
        <v>149</v>
      </c>
      <c r="E108" s="2">
        <v>2</v>
      </c>
      <c r="F108" s="2" t="s">
        <v>152</v>
      </c>
      <c r="G108" s="2">
        <v>2</v>
      </c>
      <c r="H108" s="2"/>
    </row>
    <row r="109" spans="1:8" ht="15.75" customHeight="1" x14ac:dyDescent="0.3">
      <c r="A109" s="29">
        <v>5</v>
      </c>
      <c r="B109" s="98" t="s">
        <v>157</v>
      </c>
      <c r="C109" s="98" t="s">
        <v>158</v>
      </c>
      <c r="D109" s="2" t="s">
        <v>149</v>
      </c>
      <c r="E109" s="2">
        <v>6</v>
      </c>
      <c r="F109" s="2" t="s">
        <v>152</v>
      </c>
      <c r="G109" s="2">
        <v>6</v>
      </c>
      <c r="H109" s="2"/>
    </row>
    <row r="110" spans="1:8" ht="15" customHeight="1" x14ac:dyDescent="0.3">
      <c r="A110" s="29">
        <v>6</v>
      </c>
      <c r="B110" s="98" t="s">
        <v>159</v>
      </c>
      <c r="C110" s="98" t="s">
        <v>160</v>
      </c>
      <c r="D110" s="2" t="s">
        <v>149</v>
      </c>
      <c r="E110" s="2">
        <v>4</v>
      </c>
      <c r="F110" s="2" t="s">
        <v>72</v>
      </c>
      <c r="G110" s="2">
        <v>4</v>
      </c>
      <c r="H110" s="93" t="s">
        <v>161</v>
      </c>
    </row>
    <row r="111" spans="1:8" ht="15" customHeight="1" x14ac:dyDescent="0.3">
      <c r="A111" s="29">
        <v>7</v>
      </c>
      <c r="B111" s="98" t="s">
        <v>162</v>
      </c>
      <c r="C111" s="98" t="s">
        <v>163</v>
      </c>
      <c r="D111" s="2" t="s">
        <v>149</v>
      </c>
      <c r="E111" s="2">
        <v>6</v>
      </c>
      <c r="F111" s="2" t="s">
        <v>72</v>
      </c>
      <c r="G111" s="2">
        <v>6</v>
      </c>
      <c r="H111" s="93" t="s">
        <v>164</v>
      </c>
    </row>
    <row r="112" spans="1:8" ht="15" customHeight="1" x14ac:dyDescent="0.3">
      <c r="A112" s="29">
        <v>8</v>
      </c>
      <c r="B112" s="98" t="s">
        <v>165</v>
      </c>
      <c r="C112" s="98" t="s">
        <v>166</v>
      </c>
      <c r="D112" s="2" t="s">
        <v>149</v>
      </c>
      <c r="E112" s="2">
        <v>20</v>
      </c>
      <c r="F112" s="2" t="s">
        <v>72</v>
      </c>
      <c r="G112" s="2">
        <v>20</v>
      </c>
      <c r="H112" s="93" t="s">
        <v>167</v>
      </c>
    </row>
    <row r="113" spans="1:8" ht="15" customHeight="1" x14ac:dyDescent="0.3">
      <c r="A113" s="29">
        <v>9</v>
      </c>
      <c r="B113" s="98" t="s">
        <v>168</v>
      </c>
      <c r="C113" s="98" t="s">
        <v>169</v>
      </c>
      <c r="D113" s="2" t="s">
        <v>149</v>
      </c>
      <c r="E113" s="2">
        <v>20</v>
      </c>
      <c r="F113" s="2" t="s">
        <v>72</v>
      </c>
      <c r="G113" s="2">
        <v>20</v>
      </c>
      <c r="H113" s="93" t="s">
        <v>170</v>
      </c>
    </row>
    <row r="114" spans="1:8" ht="15" customHeight="1" x14ac:dyDescent="0.3">
      <c r="A114" s="29">
        <v>10</v>
      </c>
      <c r="B114" s="98" t="s">
        <v>171</v>
      </c>
      <c r="C114" s="98" t="s">
        <v>172</v>
      </c>
      <c r="D114" s="2" t="s">
        <v>149</v>
      </c>
      <c r="E114" s="2">
        <v>10</v>
      </c>
      <c r="F114" s="2" t="s">
        <v>173</v>
      </c>
      <c r="G114" s="2">
        <v>10</v>
      </c>
      <c r="H114" s="2"/>
    </row>
    <row r="115" spans="1:8" ht="15" customHeight="1" x14ac:dyDescent="0.3">
      <c r="A115" s="29">
        <v>11</v>
      </c>
      <c r="B115" s="98" t="s">
        <v>174</v>
      </c>
      <c r="C115" s="98" t="s">
        <v>175</v>
      </c>
      <c r="D115" s="2" t="s">
        <v>149</v>
      </c>
      <c r="E115" s="2">
        <v>10</v>
      </c>
      <c r="F115" s="2" t="s">
        <v>72</v>
      </c>
      <c r="G115" s="2">
        <v>10</v>
      </c>
      <c r="H115" s="2"/>
    </row>
    <row r="116" spans="1:8" ht="15" customHeight="1" x14ac:dyDescent="0.3">
      <c r="A116" s="29">
        <v>12</v>
      </c>
      <c r="B116" s="98" t="s">
        <v>176</v>
      </c>
      <c r="C116" s="98" t="s">
        <v>177</v>
      </c>
      <c r="D116" s="2" t="s">
        <v>149</v>
      </c>
      <c r="E116" s="2">
        <v>10</v>
      </c>
      <c r="F116" s="2" t="s">
        <v>152</v>
      </c>
      <c r="G116" s="2">
        <v>10</v>
      </c>
      <c r="H116" s="2"/>
    </row>
    <row r="117" spans="1:8" ht="15" customHeight="1" x14ac:dyDescent="0.3">
      <c r="A117" s="29">
        <v>13</v>
      </c>
      <c r="B117" s="98" t="s">
        <v>178</v>
      </c>
      <c r="C117" s="98" t="s">
        <v>179</v>
      </c>
      <c r="D117" s="2" t="s">
        <v>149</v>
      </c>
      <c r="E117" s="2">
        <v>10</v>
      </c>
      <c r="F117" s="2" t="s">
        <v>72</v>
      </c>
      <c r="G117" s="2">
        <v>10</v>
      </c>
      <c r="H117" s="2"/>
    </row>
    <row r="118" spans="1:8" ht="15" customHeight="1" x14ac:dyDescent="0.3">
      <c r="A118" s="29">
        <v>14</v>
      </c>
      <c r="B118" s="98" t="s">
        <v>180</v>
      </c>
      <c r="C118" s="98" t="s">
        <v>181</v>
      </c>
      <c r="D118" s="2" t="s">
        <v>149</v>
      </c>
      <c r="E118" s="2">
        <v>10</v>
      </c>
      <c r="F118" s="2" t="s">
        <v>152</v>
      </c>
      <c r="G118" s="2">
        <v>10</v>
      </c>
      <c r="H118" s="2"/>
    </row>
    <row r="119" spans="1:8" ht="15" customHeight="1" x14ac:dyDescent="0.3">
      <c r="A119" s="29">
        <v>15</v>
      </c>
      <c r="B119" s="98" t="s">
        <v>182</v>
      </c>
      <c r="C119" s="98" t="s">
        <v>183</v>
      </c>
      <c r="D119" s="2" t="s">
        <v>149</v>
      </c>
      <c r="E119" s="2">
        <v>10</v>
      </c>
      <c r="F119" s="2" t="s">
        <v>72</v>
      </c>
      <c r="G119" s="2">
        <v>10</v>
      </c>
      <c r="H119" s="2"/>
    </row>
    <row r="120" spans="1:8" ht="15" customHeight="1" x14ac:dyDescent="0.3">
      <c r="A120" s="29">
        <v>16</v>
      </c>
      <c r="B120" s="98" t="s">
        <v>184</v>
      </c>
      <c r="C120" s="98" t="s">
        <v>185</v>
      </c>
      <c r="D120" s="2" t="s">
        <v>149</v>
      </c>
      <c r="E120" s="2">
        <v>10</v>
      </c>
      <c r="F120" s="2" t="s">
        <v>72</v>
      </c>
      <c r="G120" s="2">
        <v>10</v>
      </c>
      <c r="H120" s="2"/>
    </row>
    <row r="121" spans="1:8" ht="15" customHeight="1" x14ac:dyDescent="0.3">
      <c r="A121" s="29">
        <v>17</v>
      </c>
      <c r="B121" s="98" t="s">
        <v>186</v>
      </c>
      <c r="C121" s="98" t="s">
        <v>187</v>
      </c>
      <c r="D121" s="2" t="s">
        <v>149</v>
      </c>
      <c r="E121" s="2">
        <v>10</v>
      </c>
      <c r="F121" s="2" t="s">
        <v>173</v>
      </c>
      <c r="G121" s="2">
        <v>10</v>
      </c>
      <c r="H121" s="2"/>
    </row>
    <row r="122" spans="1:8" ht="15" customHeight="1" x14ac:dyDescent="0.3">
      <c r="A122" s="29">
        <v>18</v>
      </c>
      <c r="B122" s="98" t="s">
        <v>188</v>
      </c>
      <c r="C122" s="98" t="s">
        <v>189</v>
      </c>
      <c r="D122" s="2" t="s">
        <v>149</v>
      </c>
      <c r="E122" s="2">
        <v>5</v>
      </c>
      <c r="F122" s="2" t="s">
        <v>72</v>
      </c>
      <c r="G122" s="2">
        <v>5</v>
      </c>
      <c r="H122" s="2"/>
    </row>
    <row r="123" spans="1:8" ht="15" customHeight="1" x14ac:dyDescent="0.3">
      <c r="A123" s="29">
        <v>19</v>
      </c>
      <c r="B123" s="98" t="s">
        <v>190</v>
      </c>
      <c r="C123" s="98" t="s">
        <v>191</v>
      </c>
      <c r="D123" s="2" t="s">
        <v>149</v>
      </c>
      <c r="E123" s="2">
        <v>5</v>
      </c>
      <c r="F123" s="2" t="s">
        <v>152</v>
      </c>
      <c r="G123" s="2">
        <v>5</v>
      </c>
      <c r="H123" s="2"/>
    </row>
  </sheetData>
  <mergeCells count="69">
    <mergeCell ref="A102:H102"/>
    <mergeCell ref="A103:H103"/>
    <mergeCell ref="A96:H96"/>
    <mergeCell ref="A97:H97"/>
    <mergeCell ref="A98:H98"/>
    <mergeCell ref="A99:H99"/>
    <mergeCell ref="A100:H100"/>
    <mergeCell ref="A101:H101"/>
    <mergeCell ref="A70:H70"/>
    <mergeCell ref="A71:H71"/>
    <mergeCell ref="A89:H89"/>
    <mergeCell ref="A94:H94"/>
    <mergeCell ref="A95:H95"/>
    <mergeCell ref="A69:H69"/>
    <mergeCell ref="A51:H51"/>
    <mergeCell ref="A52:H52"/>
    <mergeCell ref="A53:H53"/>
    <mergeCell ref="A54:H54"/>
    <mergeCell ref="A62:H62"/>
    <mergeCell ref="A63:H63"/>
    <mergeCell ref="A64:H64"/>
    <mergeCell ref="A65:H65"/>
    <mergeCell ref="A66:H66"/>
    <mergeCell ref="A67:H67"/>
    <mergeCell ref="A68:H68"/>
    <mergeCell ref="C13:H13"/>
    <mergeCell ref="A13:B13"/>
    <mergeCell ref="A50:H50"/>
    <mergeCell ref="A21:H21"/>
    <mergeCell ref="A22:H22"/>
    <mergeCell ref="A23:H23"/>
    <mergeCell ref="A24:H24"/>
    <mergeCell ref="A25:H25"/>
    <mergeCell ref="A45:H45"/>
    <mergeCell ref="A46:H46"/>
    <mergeCell ref="A47:H47"/>
    <mergeCell ref="A48:H48"/>
    <mergeCell ref="A49:H49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44" zoomScaleNormal="150" workbookViewId="0">
      <selection activeCell="B47" sqref="B47:H49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44140625" style="14" customWidth="1"/>
    <col min="6" max="6" width="19.6640625" style="14" bestFit="1" customWidth="1"/>
    <col min="7" max="7" width="14.44140625" style="14" customWidth="1"/>
    <col min="8" max="8" width="25" style="14" bestFit="1" customWidth="1"/>
    <col min="9" max="11" width="8.6640625" style="1" customWidth="1"/>
    <col min="12" max="16384" width="14.44140625" style="1"/>
  </cols>
  <sheetData>
    <row r="1" spans="1:8" x14ac:dyDescent="0.3">
      <c r="A1" s="69" t="s">
        <v>10</v>
      </c>
      <c r="B1" s="70"/>
      <c r="C1" s="70"/>
      <c r="D1" s="70"/>
      <c r="E1" s="70"/>
      <c r="F1" s="70"/>
      <c r="G1" s="70"/>
      <c r="H1" s="70"/>
    </row>
    <row r="2" spans="1:8" s="13" customFormat="1" ht="21" x14ac:dyDescent="0.4">
      <c r="A2" s="52" t="s">
        <v>34</v>
      </c>
      <c r="B2" s="52"/>
      <c r="C2" s="52"/>
      <c r="D2" s="52"/>
      <c r="E2" s="52"/>
      <c r="F2" s="52"/>
      <c r="G2" s="52"/>
      <c r="H2" s="52"/>
    </row>
    <row r="3" spans="1:8" s="13" customFormat="1" ht="21" x14ac:dyDescent="0.3">
      <c r="A3" s="53" t="str">
        <f>'Информация о Чемпионате'!B4</f>
        <v>Региональный</v>
      </c>
      <c r="B3" s="53"/>
      <c r="C3" s="53"/>
      <c r="D3" s="53"/>
      <c r="E3" s="53"/>
      <c r="F3" s="53"/>
      <c r="G3" s="53"/>
      <c r="H3" s="53"/>
    </row>
    <row r="4" spans="1:8" s="13" customFormat="1" ht="21" x14ac:dyDescent="0.4">
      <c r="A4" s="52" t="s">
        <v>35</v>
      </c>
      <c r="B4" s="52"/>
      <c r="C4" s="52"/>
      <c r="D4" s="52"/>
      <c r="E4" s="52"/>
      <c r="F4" s="52"/>
      <c r="G4" s="52"/>
      <c r="H4" s="52"/>
    </row>
    <row r="5" spans="1:8" ht="20.399999999999999" x14ac:dyDescent="0.3">
      <c r="A5" s="51" t="str">
        <f>'Информация о Чемпионате'!B3</f>
        <v>Управление персоналом</v>
      </c>
      <c r="B5" s="51"/>
      <c r="C5" s="51"/>
      <c r="D5" s="51"/>
      <c r="E5" s="51"/>
      <c r="F5" s="51"/>
      <c r="G5" s="51"/>
      <c r="H5" s="51"/>
    </row>
    <row r="6" spans="1:8" x14ac:dyDescent="0.3">
      <c r="A6" s="47" t="s">
        <v>12</v>
      </c>
      <c r="B6" s="50"/>
      <c r="C6" s="50"/>
      <c r="D6" s="50"/>
      <c r="E6" s="50"/>
      <c r="F6" s="50"/>
      <c r="G6" s="50"/>
      <c r="H6" s="50"/>
    </row>
    <row r="7" spans="1:8" ht="15.6" x14ac:dyDescent="0.3">
      <c r="A7" s="47" t="s">
        <v>32</v>
      </c>
      <c r="B7" s="47"/>
      <c r="C7" s="48">
        <f>'Информация о Чемпионате'!B5</f>
        <v>0</v>
      </c>
      <c r="D7" s="48"/>
      <c r="E7" s="48"/>
      <c r="F7" s="48"/>
      <c r="G7" s="48"/>
      <c r="H7" s="48"/>
    </row>
    <row r="8" spans="1:8" ht="15.6" x14ac:dyDescent="0.3">
      <c r="A8" s="47" t="s">
        <v>33</v>
      </c>
      <c r="B8" s="47"/>
      <c r="C8" s="47"/>
      <c r="D8" s="48">
        <f>'Информация о Чемпионате'!B6</f>
        <v>0</v>
      </c>
      <c r="E8" s="48"/>
      <c r="F8" s="48"/>
      <c r="G8" s="48"/>
      <c r="H8" s="48"/>
    </row>
    <row r="9" spans="1:8" ht="15.6" x14ac:dyDescent="0.3">
      <c r="A9" s="47" t="s">
        <v>29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8" ht="15.6" x14ac:dyDescent="0.3">
      <c r="A10" s="47" t="s">
        <v>31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8" ht="15.75" customHeight="1" x14ac:dyDescent="0.3">
      <c r="A11" s="47" t="s">
        <v>39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8" ht="15.75" customHeight="1" x14ac:dyDescent="0.3">
      <c r="A12" s="47" t="s">
        <v>50</v>
      </c>
      <c r="B12" s="47"/>
      <c r="C12" s="47">
        <f>'Информация о Чемпионате'!B17</f>
        <v>0</v>
      </c>
      <c r="D12" s="47"/>
      <c r="E12" s="47"/>
      <c r="F12" s="47"/>
      <c r="G12" s="47"/>
      <c r="H12" s="47"/>
    </row>
    <row r="13" spans="1:8" ht="15.6" x14ac:dyDescent="0.3">
      <c r="A13" s="47" t="s">
        <v>20</v>
      </c>
      <c r="B13" s="47"/>
      <c r="C13" s="47">
        <f>'Информация о Чемпионате'!B15</f>
        <v>0</v>
      </c>
      <c r="D13" s="47"/>
      <c r="E13" s="47"/>
      <c r="F13" s="47"/>
      <c r="G13" s="47"/>
      <c r="H13" s="47"/>
    </row>
    <row r="14" spans="1:8" ht="15.6" x14ac:dyDescent="0.3">
      <c r="A14" s="47" t="s">
        <v>21</v>
      </c>
      <c r="B14" s="47"/>
      <c r="C14" s="47">
        <f>'Информация о Чемпионате'!B16</f>
        <v>0</v>
      </c>
      <c r="D14" s="47"/>
      <c r="E14" s="47"/>
      <c r="F14" s="47"/>
      <c r="G14" s="47"/>
      <c r="H14" s="47"/>
    </row>
    <row r="15" spans="1:8" ht="15.6" x14ac:dyDescent="0.3">
      <c r="A15" s="47" t="s">
        <v>30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8" ht="21.6" thickBot="1" x14ac:dyDescent="0.35">
      <c r="A16" s="67" t="s">
        <v>40</v>
      </c>
      <c r="B16" s="68"/>
      <c r="C16" s="68"/>
      <c r="D16" s="68"/>
      <c r="E16" s="68"/>
      <c r="F16" s="68"/>
      <c r="G16" s="68"/>
      <c r="H16" s="68"/>
    </row>
    <row r="17" spans="1:8" x14ac:dyDescent="0.3">
      <c r="A17" s="57" t="s">
        <v>9</v>
      </c>
      <c r="B17" s="58"/>
      <c r="C17" s="58"/>
      <c r="D17" s="58"/>
      <c r="E17" s="58"/>
      <c r="F17" s="58"/>
      <c r="G17" s="58"/>
      <c r="H17" s="59"/>
    </row>
    <row r="18" spans="1:8" x14ac:dyDescent="0.3">
      <c r="A18" s="60" t="str">
        <f>'Общая инфраструктура'!A18:H18</f>
        <v>Площадь зоны: не менее 28 кв.м (площадь одного рабочего места не менее 4 кв.м (2*2 метра))</v>
      </c>
      <c r="B18" s="61"/>
      <c r="C18" s="61"/>
      <c r="D18" s="61"/>
      <c r="E18" s="61"/>
      <c r="F18" s="61"/>
      <c r="G18" s="61"/>
      <c r="H18" s="62"/>
    </row>
    <row r="19" spans="1:8" ht="14.4" customHeight="1" x14ac:dyDescent="0.3">
      <c r="A19" s="60" t="str">
        <f>'Общая инфраструктура'!A19:H19</f>
        <v>Освещение: Допустимо верхнее искусственное освещение ( не менее 300-500 люкс/квадратный метр)</v>
      </c>
      <c r="B19" s="61"/>
      <c r="C19" s="61"/>
      <c r="D19" s="61"/>
      <c r="E19" s="61"/>
      <c r="F19" s="61"/>
      <c r="G19" s="61"/>
      <c r="H19" s="62"/>
    </row>
    <row r="20" spans="1:8" ht="14.4" customHeight="1" x14ac:dyDescent="0.3">
      <c r="A20" s="60" t="str">
        <f>'Общая инфраструктура'!A20:H20</f>
        <v xml:space="preserve">Интернет: подключение  ноутбуков к беспроводному интернету (с возможностью подключения к проводному интернету), подключение всех ноутбуков к МФУ	</v>
      </c>
      <c r="B20" s="61"/>
      <c r="C20" s="61"/>
      <c r="D20" s="61"/>
      <c r="E20" s="61"/>
      <c r="F20" s="61"/>
      <c r="G20" s="61"/>
      <c r="H20" s="62"/>
    </row>
    <row r="21" spans="1:8" ht="14.4" customHeight="1" x14ac:dyDescent="0.3">
      <c r="A21" s="60" t="str">
        <f>'Общая инфраструктура'!A21:H21</f>
        <v xml:space="preserve">Электричество: 10 подключений к сети  по (220 Вольт и 380 Вольт)	</v>
      </c>
      <c r="B21" s="61"/>
      <c r="C21" s="61"/>
      <c r="D21" s="61"/>
      <c r="E21" s="61"/>
      <c r="F21" s="61"/>
      <c r="G21" s="61"/>
      <c r="H21" s="62"/>
    </row>
    <row r="22" spans="1:8" ht="14.4" customHeight="1" x14ac:dyDescent="0.3">
      <c r="A22" s="60" t="str">
        <f>'Общая инфраструктура'!A22:H22</f>
        <v>Контур заземления для электропитания и сети слаботочных подключений (при необходимости) : не требуется</v>
      </c>
      <c r="B22" s="61"/>
      <c r="C22" s="61"/>
      <c r="D22" s="61"/>
      <c r="E22" s="61"/>
      <c r="F22" s="61"/>
      <c r="G22" s="61"/>
      <c r="H22" s="62"/>
    </row>
    <row r="23" spans="1:8" ht="14.4" customHeight="1" x14ac:dyDescent="0.3">
      <c r="A23" s="60" t="str">
        <f>'Общая инфраструктура'!A23:H23</f>
        <v>Покрытие пола: -</v>
      </c>
      <c r="B23" s="61"/>
      <c r="C23" s="61"/>
      <c r="D23" s="61"/>
      <c r="E23" s="61"/>
      <c r="F23" s="61"/>
      <c r="G23" s="61"/>
      <c r="H23" s="62"/>
    </row>
    <row r="24" spans="1:8" ht="14.4" customHeight="1" x14ac:dyDescent="0.3">
      <c r="A24" s="60" t="str">
        <f>'Общая инфраструктура'!A24:H24</f>
        <v>Подведение/ отведение ГХВС (при необходимости) : не требуется</v>
      </c>
      <c r="B24" s="61"/>
      <c r="C24" s="61"/>
      <c r="D24" s="61"/>
      <c r="E24" s="61"/>
      <c r="F24" s="61"/>
      <c r="G24" s="61"/>
      <c r="H24" s="62"/>
    </row>
    <row r="25" spans="1:8" ht="15" customHeight="1" x14ac:dyDescent="0.3">
      <c r="A25" s="60" t="str">
        <f>'Общая инфраструктура'!A25:H25</f>
        <v>Подведение сжатого воздуха (при необходимости): не требуется</v>
      </c>
      <c r="B25" s="61"/>
      <c r="C25" s="61"/>
      <c r="D25" s="61"/>
      <c r="E25" s="61"/>
      <c r="F25" s="61"/>
      <c r="G25" s="61"/>
      <c r="H25" s="62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x14ac:dyDescent="0.3">
      <c r="A27" s="30">
        <v>1</v>
      </c>
      <c r="B27" s="11" t="str">
        <f>'Общая инфраструктура'!B27</f>
        <v>Ноутбук</v>
      </c>
      <c r="C27" s="11" t="str">
        <f>'Общая инфраструктура'!C27</f>
        <v>Мин. требования: Intel Core i3 6100 либо аналог/
ОЗУ 4ГБ/Intel HD Graphics 530 либо аналог/250GB.
Монитор диагональ мин: 15,6 дюймов. 
Веб-камера с разрешением не менее 1280 х 720 пикселей.</v>
      </c>
      <c r="D27" s="11" t="str">
        <f>'Общая инфраструктура'!D27</f>
        <v>Оборудование IT</v>
      </c>
      <c r="E27" s="11">
        <f>'Общая инфраструктура'!E27</f>
        <v>1</v>
      </c>
      <c r="F27" s="11" t="str">
        <f>'Общая инфраструктура'!F27</f>
        <v>шт</v>
      </c>
      <c r="G27" s="11">
        <f>'Общая инфраструктура'!G27</f>
        <v>5</v>
      </c>
      <c r="H27" s="11" t="str">
        <f>'Общая инфраструктура'!H27</f>
        <v>Может быть заменен автоматизированным рабочим местом или стационарным компьютером с клавиатурой и веб камерой</v>
      </c>
    </row>
    <row r="28" spans="1:8" ht="105.6" x14ac:dyDescent="0.3">
      <c r="A28" s="30">
        <v>2</v>
      </c>
      <c r="B28" s="11" t="str">
        <f>'Общая инфраструктура'!B28</f>
        <v>Компьютерная мышь</v>
      </c>
      <c r="C28" s="11" t="str">
        <f>'Общая инфраструктура'!C28</f>
        <v>Оптическая проводная/беспроводная, минимум 2-х кнопочная мышь, с колесиком навигации</v>
      </c>
      <c r="D28" s="11" t="str">
        <f>'Общая инфраструктура'!D28</f>
        <v>Оборудование IT</v>
      </c>
      <c r="E28" s="11">
        <f>'Общая инфраструктура'!E28</f>
        <v>1</v>
      </c>
      <c r="F28" s="11" t="str">
        <f>'Общая инфраструктура'!F28</f>
        <v>шт</v>
      </c>
      <c r="G28" s="11">
        <f>'Общая инфраструктура'!G28</f>
        <v>5</v>
      </c>
      <c r="H28" s="11">
        <f>'Общая инфраструктура'!H28</f>
        <v>0</v>
      </c>
    </row>
    <row r="29" spans="1:8" ht="105.6" x14ac:dyDescent="0.3">
      <c r="A29" s="30">
        <v>3</v>
      </c>
      <c r="B29" s="11" t="str">
        <f>'Общая инфраструктура'!B29</f>
        <v>Наушники</v>
      </c>
      <c r="C29" s="11" t="str">
        <f>'Общая инфраструктура'!C29</f>
        <v>Проводные (накладные/вкладыши) с  микрофоном.
Для проводных наушников длинна провода не менеее 1 метра.</v>
      </c>
      <c r="D29" s="11" t="str">
        <f>'Общая инфраструктура'!D29</f>
        <v>Оборудование IT</v>
      </c>
      <c r="E29" s="11">
        <f>'Общая инфраструктура'!E29</f>
        <v>1</v>
      </c>
      <c r="F29" s="11" t="str">
        <f>'Общая инфраструктура'!F29</f>
        <v>шт</v>
      </c>
      <c r="G29" s="11">
        <f>'Общая инфраструктура'!G29</f>
        <v>5</v>
      </c>
      <c r="H29" s="11">
        <f>'Общая инфраструктура'!H29</f>
        <v>0</v>
      </c>
    </row>
    <row r="30" spans="1:8" ht="105.6" x14ac:dyDescent="0.3">
      <c r="A30" s="30">
        <v>4</v>
      </c>
      <c r="B30" s="11" t="str">
        <f>'Общая инфраструктура'!B30</f>
        <v>Калькулятор</v>
      </c>
      <c r="C30" s="11" t="str">
        <f>'Общая инфраструктура'!C30</f>
        <v>настольный/карманный</v>
      </c>
      <c r="D30" s="11" t="str">
        <f>'Общая инфраструктура'!D30</f>
        <v>Оборудование IT</v>
      </c>
      <c r="E30" s="11">
        <f>'Общая инфраструктура'!E30</f>
        <v>1</v>
      </c>
      <c r="F30" s="11" t="str">
        <f>'Общая инфраструктура'!F30</f>
        <v>шт</v>
      </c>
      <c r="G30" s="11">
        <f>'Общая инфраструктура'!G30</f>
        <v>5</v>
      </c>
      <c r="H30" s="11" t="str">
        <f>'Общая инфраструктура'!H30</f>
        <v>возможна замена функцией телефона</v>
      </c>
    </row>
    <row r="31" spans="1:8" ht="105.6" x14ac:dyDescent="0.3">
      <c r="A31" s="30">
        <v>5</v>
      </c>
      <c r="B31" s="11" t="str">
        <f>'Общая инфраструктура'!B31</f>
        <v xml:space="preserve">МФУ </v>
      </c>
      <c r="C31" s="11" t="str">
        <f>'Общая инфраструктура'!C31</f>
        <v xml:space="preserve">С функцией печати, копирования, сканирования
Тип печати: цветная
Минимальный формат: А4
с комплектом картриджей </v>
      </c>
      <c r="D31" s="11" t="str">
        <f>'Общая инфраструктура'!D31</f>
        <v>Оборудование IT</v>
      </c>
      <c r="E31" s="11" t="str">
        <f>'Общая инфраструктура'!E31</f>
        <v>-</v>
      </c>
      <c r="F31" s="11" t="str">
        <f>'Общая инфраструктура'!F31</f>
        <v>шт</v>
      </c>
      <c r="G31" s="11">
        <f>'Общая инфраструктура'!G31</f>
        <v>1</v>
      </c>
      <c r="H31" s="11" t="str">
        <f>'Общая инфраструктура'!H31</f>
        <v>Допустимо использование МФУ с черно-белой печатью</v>
      </c>
    </row>
    <row r="32" spans="1:8" ht="105.6" x14ac:dyDescent="0.3">
      <c r="A32" s="30">
        <v>6</v>
      </c>
      <c r="B32" s="11" t="str">
        <f>'Общая инфраструктура'!B32</f>
        <v>Интерактивная панель</v>
      </c>
      <c r="C32" s="11" t="str">
        <f>'Общая инфраструктура'!C32</f>
        <v>Диагональ экрана не менее 55 дюймов, с возможностью подключения устройств через HDMI порт</v>
      </c>
      <c r="D32" s="11" t="str">
        <f>'Общая инфраструктура'!D32</f>
        <v>Оборудование IT</v>
      </c>
      <c r="E32" s="11" t="str">
        <f>'Общая инфраструктура'!E32</f>
        <v>-</v>
      </c>
      <c r="F32" s="11" t="str">
        <f>'Общая инфраструктура'!F32</f>
        <v>шт</v>
      </c>
      <c r="G32" s="11">
        <f>'Общая инфраструктура'!G32</f>
        <v>1</v>
      </c>
      <c r="H32" s="11" t="str">
        <f>'Общая инфраструктура'!H32</f>
        <v>Может быть заменена ЖК телевизором или проектором с экраном</v>
      </c>
    </row>
    <row r="33" spans="1:8" ht="105.6" x14ac:dyDescent="0.3">
      <c r="A33" s="30">
        <v>7</v>
      </c>
      <c r="B33" s="11" t="str">
        <f>'Общая инфраструктура'!B33</f>
        <v>Сетевой фильтр</v>
      </c>
      <c r="C33" s="11" t="str">
        <f>'Общая инфраструктура'!C33</f>
        <v>на 4-6 разеток, длинна провода не менее 5 метров</v>
      </c>
      <c r="D33" s="11" t="str">
        <f>'Общая инфраструктура'!D33</f>
        <v>Оборудование IT</v>
      </c>
      <c r="E33" s="11" t="str">
        <f>'Общая инфраструктура'!E33</f>
        <v>-</v>
      </c>
      <c r="F33" s="11" t="str">
        <f>'Общая инфраструктура'!F33</f>
        <v>шт</v>
      </c>
      <c r="G33" s="11">
        <f>'Общая инфраструктура'!G33</f>
        <v>7</v>
      </c>
      <c r="H33" s="11">
        <f>'Общая инфраструктура'!H33</f>
        <v>0</v>
      </c>
    </row>
    <row r="34" spans="1:8" ht="105.6" x14ac:dyDescent="0.3">
      <c r="A34" s="30">
        <v>8</v>
      </c>
      <c r="B34" s="11" t="str">
        <f>'Общая инфраструктура'!B34</f>
        <v>Флипчатр</v>
      </c>
      <c r="C34" s="11" t="str">
        <f>'Общая инфраструктура'!C34</f>
        <v>магнитно-маркерный 70х100 см на треноге</v>
      </c>
      <c r="D34" s="11" t="str">
        <f>'Общая инфраструктура'!D34</f>
        <v>Оборудование IT</v>
      </c>
      <c r="E34" s="11" t="str">
        <f>'Общая инфраструктура'!E34</f>
        <v>-</v>
      </c>
      <c r="F34" s="11" t="str">
        <f>'Общая инфраструктура'!F34</f>
        <v>шт</v>
      </c>
      <c r="G34" s="11">
        <f>'Общая инфраструктура'!G34</f>
        <v>1</v>
      </c>
      <c r="H34" s="11">
        <f>'Общая инфраструктура'!H34</f>
        <v>0</v>
      </c>
    </row>
    <row r="35" spans="1:8" ht="105.6" x14ac:dyDescent="0.3">
      <c r="A35" s="30">
        <v>9</v>
      </c>
      <c r="B35" s="11" t="str">
        <f>'Общая инфраструктура'!B35</f>
        <v>Видеокамера</v>
      </c>
      <c r="C35" s="11" t="str">
        <f>'Общая инфраструктура'!C35</f>
        <v>Разрешение не менее 1280*720
Подключение: USB 2.0
совместимость с ОС: Windows, MacOS
с возможностью записи звука и цветного видео</v>
      </c>
      <c r="D35" s="11" t="str">
        <f>'Общая инфраструктура'!D35</f>
        <v>Оборудование IT</v>
      </c>
      <c r="E35" s="11" t="str">
        <f>'Общая инфраструктура'!E35</f>
        <v>-</v>
      </c>
      <c r="F35" s="11" t="str">
        <f>'Общая инфраструктура'!F35</f>
        <v>шт</v>
      </c>
      <c r="G35" s="11">
        <f>'Общая инфраструктура'!G35</f>
        <v>2</v>
      </c>
      <c r="H35" s="11" t="str">
        <f>'Общая инфраструктура'!H35</f>
        <v>возможна замена функцией телефона</v>
      </c>
    </row>
    <row r="36" spans="1:8" ht="105.6" x14ac:dyDescent="0.3">
      <c r="A36" s="30">
        <v>10</v>
      </c>
      <c r="B36" s="11" t="str">
        <f>'Общая инфраструктура'!B36</f>
        <v>Операционная система для ноутбука</v>
      </c>
      <c r="C36" s="11" t="str">
        <f>'Общая инфраструктура'!C36</f>
        <v>ОС MS-Windows 8.1 или аналог  с последними установленными обновлениями</v>
      </c>
      <c r="D36" s="11" t="str">
        <f>'Общая инфраструктура'!D36</f>
        <v>ПО</v>
      </c>
      <c r="E36" s="11">
        <f>'Общая инфраструктура'!E36</f>
        <v>1</v>
      </c>
      <c r="F36" s="11" t="str">
        <f>'Общая инфраструктура'!F36</f>
        <v>шт</v>
      </c>
      <c r="G36" s="11">
        <f>'Общая инфраструктура'!G36</f>
        <v>5</v>
      </c>
      <c r="H36" s="11">
        <f>'Общая инфраструктура'!H36</f>
        <v>0</v>
      </c>
    </row>
    <row r="37" spans="1:8" ht="105.6" x14ac:dyDescent="0.3">
      <c r="A37" s="30">
        <v>11</v>
      </c>
      <c r="B37" s="11" t="str">
        <f>'Общая инфраструктура'!B37</f>
        <v xml:space="preserve">Комплект оффлайн-редакторов </v>
      </c>
      <c r="C37" s="11" t="str">
        <f>'Общая инфраструктура'!C37</f>
        <v>Microsoft Office, Офисный пакет Р7-Офис (1 год) или аналоги
Возможность редактирования текстовых документов, электронных таблиц, презентаций.
Совместимый с операционной системой установленной на ноутбук</v>
      </c>
      <c r="D37" s="11" t="str">
        <f>'Общая инфраструктура'!D37</f>
        <v>ПО</v>
      </c>
      <c r="E37" s="11">
        <f>'Общая инфраструктура'!E37</f>
        <v>1</v>
      </c>
      <c r="F37" s="11" t="str">
        <f>'Общая инфраструктура'!F37</f>
        <v>шт</v>
      </c>
      <c r="G37" s="11">
        <f>'Общая инфраструктура'!G37</f>
        <v>5</v>
      </c>
      <c r="H37" s="11">
        <f>'Общая инфраструктура'!H37</f>
        <v>0</v>
      </c>
    </row>
    <row r="38" spans="1:8" ht="105.6" x14ac:dyDescent="0.3">
      <c r="A38" s="30">
        <v>12</v>
      </c>
      <c r="B38" s="11" t="str">
        <f>'Общая инфраструктура'!B38</f>
        <v xml:space="preserve">Справочно-правовая система </v>
      </c>
      <c r="C38" s="11" t="str">
        <f>'Общая инфраструктура'!C38</f>
        <v>Консультант Плюс, Гарант или аналоги
С онлайн доступом к актуальной правовой базе по законодательству РФ</v>
      </c>
      <c r="D38" s="11" t="str">
        <f>'Общая инфраструктура'!D38</f>
        <v>ПО</v>
      </c>
      <c r="E38" s="11">
        <f>'Общая инфраструктура'!E38</f>
        <v>1</v>
      </c>
      <c r="F38" s="11" t="str">
        <f>'Общая инфраструктура'!F38</f>
        <v>шт</v>
      </c>
      <c r="G38" s="11">
        <f>'Общая инфраструктура'!G38</f>
        <v>5</v>
      </c>
      <c r="H38" s="11">
        <f>'Общая инфраструктура'!H38</f>
        <v>0</v>
      </c>
    </row>
    <row r="39" spans="1:8" ht="105.6" x14ac:dyDescent="0.3">
      <c r="A39" s="30">
        <v>13</v>
      </c>
      <c r="B39" s="11" t="str">
        <f>'Общая инфраструктура'!B39</f>
        <v>Стол одноместный</v>
      </c>
      <c r="C39" s="11" t="str">
        <f>'Общая инфраструктура'!C39</f>
        <v>Длина: не менее  900 мм, ширина: не менее 700 мм</v>
      </c>
      <c r="D39" s="11" t="str">
        <f>'Общая инфраструктура'!D39</f>
        <v>Мебель</v>
      </c>
      <c r="E39" s="11">
        <f>'Общая инфраструктура'!E39</f>
        <v>1</v>
      </c>
      <c r="F39" s="11" t="str">
        <f>'Общая инфраструктура'!F39</f>
        <v>шт</v>
      </c>
      <c r="G39" s="11">
        <f>'Общая инфраструктура'!G39</f>
        <v>5</v>
      </c>
      <c r="H39" s="11">
        <f>'Общая инфраструктура'!H39</f>
        <v>0</v>
      </c>
    </row>
    <row r="40" spans="1:8" ht="105.6" x14ac:dyDescent="0.3">
      <c r="A40" s="30">
        <v>14</v>
      </c>
      <c r="B40" s="11" t="str">
        <f>'Общая инфраструктура'!B40</f>
        <v>Стол двухместный</v>
      </c>
      <c r="C40" s="11" t="str">
        <f>'Общая инфраструктура'!C40</f>
        <v>Длина: не менее 1200 мм, ширина: не менее 700 мм</v>
      </c>
      <c r="D40" s="11" t="str">
        <f>'Общая инфраструктура'!D40</f>
        <v>Мебель</v>
      </c>
      <c r="E40" s="11" t="str">
        <f>'Общая инфраструктура'!E40</f>
        <v>-</v>
      </c>
      <c r="F40" s="11" t="str">
        <f>'Общая инфраструктура'!F40</f>
        <v>шт</v>
      </c>
      <c r="G40" s="11">
        <f>'Общая инфраструктура'!G40</f>
        <v>2</v>
      </c>
      <c r="H40" s="11" t="str">
        <f>'Общая инфраструктура'!H40</f>
        <v>в переговорные компаты</v>
      </c>
    </row>
    <row r="41" spans="1:8" ht="105.6" x14ac:dyDescent="0.3">
      <c r="A41" s="30">
        <v>15</v>
      </c>
      <c r="B41" s="11" t="str">
        <f>'Общая инфраструктура'!B41</f>
        <v>Стул офисный</v>
      </c>
      <c r="C41" s="11" t="str">
        <f>'Общая инфраструктура'!C41</f>
        <v>Стул офисный с мягкой обивкой, расчитанный на вес 
не менее 100 кг</v>
      </c>
      <c r="D41" s="11" t="str">
        <f>'Общая инфраструктура'!D41</f>
        <v>Мебель</v>
      </c>
      <c r="E41" s="11" t="str">
        <f>'Общая инфраструктура'!E41</f>
        <v>-</v>
      </c>
      <c r="F41" s="11" t="str">
        <f>'Общая инфраструктура'!F41</f>
        <v>шт</v>
      </c>
      <c r="G41" s="11">
        <f>'Общая инфраструктура'!G41</f>
        <v>9</v>
      </c>
      <c r="H41" s="11" t="str">
        <f>'Общая инфраструктура'!H41</f>
        <v>5 стульев для рабочих мест конкурсантов,  4 стула для переговорных комнат</v>
      </c>
    </row>
    <row r="42" spans="1:8" ht="105.6" x14ac:dyDescent="0.3">
      <c r="A42" s="30">
        <v>16</v>
      </c>
      <c r="B42" s="11" t="str">
        <f>'Общая инфраструктура'!B42</f>
        <v>Кулер для питьевой воды</v>
      </c>
      <c r="C42" s="11" t="str">
        <f>'Общая инфраструктура'!C42</f>
        <v>Критически важные характеристики позиции отсутствуют</v>
      </c>
      <c r="D42" s="11" t="str">
        <f>'Общая инфраструктура'!D42</f>
        <v>Мебель</v>
      </c>
      <c r="E42" s="11" t="str">
        <f>'Общая инфраструктура'!E42</f>
        <v>-</v>
      </c>
      <c r="F42" s="11" t="str">
        <f>'Общая инфраструктура'!F42</f>
        <v>шт</v>
      </c>
      <c r="G42" s="11">
        <f>'Общая инфраструктура'!G42</f>
        <v>1</v>
      </c>
      <c r="H42" s="11">
        <f>'Общая инфраструктура'!H42</f>
        <v>0</v>
      </c>
    </row>
    <row r="43" spans="1:8" ht="105.6" x14ac:dyDescent="0.3">
      <c r="A43" s="30">
        <v>17</v>
      </c>
      <c r="B43" s="11" t="str">
        <f>'Общая инфраструктура'!B43</f>
        <v>Мусорная корзина</v>
      </c>
      <c r="C43" s="11" t="str">
        <f>'Общая инфраструктура'!C43</f>
        <v>Критически важные характеристики позиции отсутствуют</v>
      </c>
      <c r="D43" s="11" t="str">
        <f>'Общая инфраструктура'!D43</f>
        <v>Мебель</v>
      </c>
      <c r="E43" s="11" t="str">
        <f>'Общая инфраструктура'!E43</f>
        <v>-</v>
      </c>
      <c r="F43" s="11" t="str">
        <f>'Общая инфраструктура'!F43</f>
        <v>шт</v>
      </c>
      <c r="G43" s="11">
        <f>'Общая инфраструктура'!G43</f>
        <v>1</v>
      </c>
      <c r="H43" s="11">
        <f>'Общая инфраструктура'!H43</f>
        <v>0</v>
      </c>
    </row>
    <row r="44" spans="1:8" x14ac:dyDescent="0.3">
      <c r="A44" s="30">
        <v>18</v>
      </c>
      <c r="B44" s="11" t="str">
        <f>'Общая инфраструктура'!B44</f>
        <v>Вода для куллера</v>
      </c>
      <c r="C44" s="11" t="str">
        <f>'Общая инфраструктура'!C44</f>
        <v>Бутыль 19 литров</v>
      </c>
      <c r="D44" s="11" t="str">
        <f>'Общая инфраструктура'!D44</f>
        <v>Расходные материалы</v>
      </c>
      <c r="E44" s="11">
        <f>'Общая инфраструктура'!E44</f>
        <v>1</v>
      </c>
      <c r="F44" s="11" t="str">
        <f>'Общая инфраструктура'!F44</f>
        <v>шт</v>
      </c>
      <c r="G44" s="11">
        <f>'Общая инфраструктура'!G44</f>
        <v>1</v>
      </c>
      <c r="H44" s="11">
        <f>'Общая инфраструктура'!H44</f>
        <v>0</v>
      </c>
    </row>
    <row r="45" spans="1:8" ht="21" x14ac:dyDescent="0.3">
      <c r="A45" s="67" t="s">
        <v>7</v>
      </c>
      <c r="B45" s="68"/>
      <c r="C45" s="68"/>
      <c r="D45" s="68"/>
      <c r="E45" s="50"/>
      <c r="F45" s="50"/>
      <c r="G45" s="68"/>
      <c r="H45" s="68"/>
    </row>
    <row r="46" spans="1:8" ht="55.2" x14ac:dyDescent="0.3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8" ht="26.4" x14ac:dyDescent="0.3">
      <c r="A47" s="32">
        <v>1</v>
      </c>
      <c r="B47" s="11" t="str">
        <f>'Общая инфраструктура'!B91</f>
        <v>Аптечка первой помощи</v>
      </c>
      <c r="C47" s="11" t="str">
        <f>'Общая инфраструктура'!C91</f>
        <v>Критически важные характеристики позиции отсутствуют</v>
      </c>
      <c r="D47" s="11" t="str">
        <f>'Общая инфраструктура'!D91</f>
        <v>Охрана труда</v>
      </c>
      <c r="E47" s="11">
        <f>'Общая инфраструктура'!E91</f>
        <v>1</v>
      </c>
      <c r="F47" s="11" t="str">
        <f>'Общая инфраструктура'!F91</f>
        <v>шт</v>
      </c>
      <c r="G47" s="11">
        <f>'Общая инфраструктура'!G91</f>
        <v>1</v>
      </c>
      <c r="H47" s="11">
        <f>'Общая инфраструктура'!H91</f>
        <v>0</v>
      </c>
    </row>
    <row r="48" spans="1:8" ht="39.6" x14ac:dyDescent="0.3">
      <c r="A48" s="29">
        <v>2</v>
      </c>
      <c r="B48" s="11" t="str">
        <f>'Общая инфраструктура'!B92</f>
        <v>Огнетушитель</v>
      </c>
      <c r="C48" s="11" t="str">
        <f>'Общая инфраструктура'!C92</f>
        <v>углекислотный ОУ-1</v>
      </c>
      <c r="D48" s="11" t="str">
        <f>'Общая инфраструктура'!D92</f>
        <v>Охрана труда</v>
      </c>
      <c r="E48" s="11">
        <f>'Общая инфраструктура'!E92</f>
        <v>3</v>
      </c>
      <c r="F48" s="11" t="str">
        <f>'Общая инфраструктура'!F92</f>
        <v>шт</v>
      </c>
      <c r="G48" s="11">
        <f>'Общая инфраструктура'!G92</f>
        <v>3</v>
      </c>
      <c r="H48" s="11">
        <f>'Общая инфраструктура'!H92</f>
        <v>0</v>
      </c>
    </row>
    <row r="49" spans="1:8" ht="39.6" x14ac:dyDescent="0.3">
      <c r="A49" s="29">
        <v>3</v>
      </c>
      <c r="B49" s="11" t="str">
        <f>'Общая инфраструктура'!B93</f>
        <v>Кулер 19 л (холодная/горячая вода)</v>
      </c>
      <c r="C49" s="11" t="str">
        <f>'Общая инфраструктура'!C93</f>
        <v>Критически важные характеристики позиции отсутствуют</v>
      </c>
      <c r="D49" s="11" t="str">
        <f>'Общая инфраструктура'!D93</f>
        <v>Охрана труда</v>
      </c>
      <c r="E49" s="11">
        <f>'Общая инфраструктура'!E93</f>
        <v>3</v>
      </c>
      <c r="F49" s="11" t="str">
        <f>'Общая инфраструктура'!F93</f>
        <v>шт</v>
      </c>
      <c r="G49" s="11">
        <f>'Общая инфраструктура'!G93</f>
        <v>3</v>
      </c>
      <c r="H49" s="11">
        <f>'Общая инфраструктура'!H93</f>
        <v>0</v>
      </c>
    </row>
  </sheetData>
  <mergeCells count="39"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60" workbookViewId="0">
      <selection activeCell="B32" sqref="B32:H50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44140625" style="14" customWidth="1"/>
    <col min="6" max="6" width="23.44140625" style="14" bestFit="1" customWidth="1"/>
    <col min="7" max="7" width="14.44140625" style="14" customWidth="1"/>
    <col min="8" max="8" width="25" style="14" bestFit="1" customWidth="1"/>
    <col min="9" max="11" width="8.6640625" style="1" customWidth="1"/>
    <col min="12" max="16384" width="14.44140625" style="1"/>
  </cols>
  <sheetData>
    <row r="1" spans="1:8" x14ac:dyDescent="0.3">
      <c r="A1" s="69" t="s">
        <v>10</v>
      </c>
      <c r="B1" s="70"/>
      <c r="C1" s="70"/>
      <c r="D1" s="70"/>
      <c r="E1" s="70"/>
      <c r="F1" s="70"/>
      <c r="G1" s="70"/>
      <c r="H1" s="70"/>
    </row>
    <row r="2" spans="1:8" s="13" customFormat="1" ht="21" x14ac:dyDescent="0.4">
      <c r="A2" s="52" t="s">
        <v>34</v>
      </c>
      <c r="B2" s="52"/>
      <c r="C2" s="52"/>
      <c r="D2" s="52"/>
      <c r="E2" s="52"/>
      <c r="F2" s="52"/>
      <c r="G2" s="52"/>
      <c r="H2" s="52"/>
    </row>
    <row r="3" spans="1:8" s="13" customFormat="1" ht="21" x14ac:dyDescent="0.3">
      <c r="A3" s="53" t="str">
        <f>'Информация о Чемпионате'!B4</f>
        <v>Региональный</v>
      </c>
      <c r="B3" s="53"/>
      <c r="C3" s="53"/>
      <c r="D3" s="53"/>
      <c r="E3" s="53"/>
      <c r="F3" s="53"/>
      <c r="G3" s="53"/>
      <c r="H3" s="53"/>
    </row>
    <row r="4" spans="1:8" s="13" customFormat="1" ht="21" x14ac:dyDescent="0.4">
      <c r="A4" s="52" t="s">
        <v>35</v>
      </c>
      <c r="B4" s="52"/>
      <c r="C4" s="52"/>
      <c r="D4" s="52"/>
      <c r="E4" s="52"/>
      <c r="F4" s="52"/>
      <c r="G4" s="52"/>
      <c r="H4" s="52"/>
    </row>
    <row r="5" spans="1:8" ht="20.399999999999999" x14ac:dyDescent="0.3">
      <c r="A5" s="51" t="str">
        <f>'Информация о Чемпионате'!B3</f>
        <v>Управление персоналом</v>
      </c>
      <c r="B5" s="51"/>
      <c r="C5" s="51"/>
      <c r="D5" s="51"/>
      <c r="E5" s="51"/>
      <c r="F5" s="51"/>
      <c r="G5" s="51"/>
      <c r="H5" s="51"/>
    </row>
    <row r="6" spans="1:8" x14ac:dyDescent="0.3">
      <c r="A6" s="47" t="s">
        <v>12</v>
      </c>
      <c r="B6" s="50"/>
      <c r="C6" s="50"/>
      <c r="D6" s="50"/>
      <c r="E6" s="50"/>
      <c r="F6" s="50"/>
      <c r="G6" s="50"/>
      <c r="H6" s="50"/>
    </row>
    <row r="7" spans="1:8" ht="15.6" x14ac:dyDescent="0.3">
      <c r="A7" s="47" t="s">
        <v>32</v>
      </c>
      <c r="B7" s="47"/>
      <c r="C7" s="48">
        <f>'Информация о Чемпионате'!B5</f>
        <v>0</v>
      </c>
      <c r="D7" s="48"/>
      <c r="E7" s="48"/>
      <c r="F7" s="48"/>
      <c r="G7" s="48"/>
      <c r="H7" s="48"/>
    </row>
    <row r="8" spans="1:8" ht="15.6" x14ac:dyDescent="0.3">
      <c r="A8" s="47" t="s">
        <v>33</v>
      </c>
      <c r="B8" s="47"/>
      <c r="C8" s="47"/>
      <c r="D8" s="48">
        <f>'Информация о Чемпионате'!B6</f>
        <v>0</v>
      </c>
      <c r="E8" s="48"/>
      <c r="F8" s="48"/>
      <c r="G8" s="48"/>
      <c r="H8" s="48"/>
    </row>
    <row r="9" spans="1:8" ht="15.6" x14ac:dyDescent="0.3">
      <c r="A9" s="47" t="s">
        <v>29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8" ht="15.6" x14ac:dyDescent="0.3">
      <c r="A10" s="47" t="s">
        <v>31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8" ht="15.75" customHeight="1" x14ac:dyDescent="0.3">
      <c r="A11" s="47" t="s">
        <v>39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8" ht="15.75" customHeight="1" x14ac:dyDescent="0.3">
      <c r="A12" s="47" t="s">
        <v>50</v>
      </c>
      <c r="B12" s="47"/>
      <c r="C12" s="47">
        <f>'Информация о Чемпионате'!B17</f>
        <v>0</v>
      </c>
      <c r="D12" s="47"/>
      <c r="E12" s="47"/>
      <c r="F12" s="47"/>
      <c r="G12" s="47"/>
      <c r="H12" s="47"/>
    </row>
    <row r="13" spans="1:8" ht="15.6" x14ac:dyDescent="0.3">
      <c r="A13" s="47" t="s">
        <v>20</v>
      </c>
      <c r="B13" s="47"/>
      <c r="C13" s="47">
        <f>'Информация о Чемпионате'!B15</f>
        <v>0</v>
      </c>
      <c r="D13" s="47"/>
      <c r="E13" s="47"/>
      <c r="F13" s="47"/>
      <c r="G13" s="47"/>
      <c r="H13" s="47"/>
    </row>
    <row r="14" spans="1:8" ht="15.6" x14ac:dyDescent="0.3">
      <c r="A14" s="47" t="s">
        <v>21</v>
      </c>
      <c r="B14" s="47"/>
      <c r="C14" s="47">
        <f>'Информация о Чемпионате'!B16</f>
        <v>0</v>
      </c>
      <c r="D14" s="47"/>
      <c r="E14" s="47"/>
      <c r="F14" s="47"/>
      <c r="G14" s="47"/>
      <c r="H14" s="47"/>
    </row>
    <row r="15" spans="1:8" ht="15.6" x14ac:dyDescent="0.3">
      <c r="A15" s="47" t="s">
        <v>30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8" ht="21" x14ac:dyDescent="0.3">
      <c r="A16" s="67" t="s">
        <v>13</v>
      </c>
      <c r="B16" s="68"/>
      <c r="C16" s="68"/>
      <c r="D16" s="68"/>
      <c r="E16" s="68"/>
      <c r="F16" s="68"/>
      <c r="G16" s="68"/>
      <c r="H16" s="68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3">
      <c r="A18" s="30">
        <v>1</v>
      </c>
      <c r="B18" s="10"/>
      <c r="C18" s="10"/>
      <c r="D18" s="35"/>
      <c r="E18" s="9"/>
      <c r="F18" s="9"/>
      <c r="G18" s="9"/>
      <c r="H18" s="34"/>
    </row>
    <row r="19" spans="1:8" x14ac:dyDescent="0.3">
      <c r="A19" s="30">
        <v>2</v>
      </c>
      <c r="B19" s="10"/>
      <c r="C19" s="10"/>
      <c r="D19" s="35"/>
      <c r="E19" s="9"/>
      <c r="F19" s="9"/>
      <c r="G19" s="9"/>
      <c r="H19" s="34"/>
    </row>
    <row r="20" spans="1:8" x14ac:dyDescent="0.3">
      <c r="A20" s="30">
        <v>3</v>
      </c>
      <c r="B20" s="10"/>
      <c r="C20" s="10"/>
      <c r="D20" s="36"/>
      <c r="E20" s="9"/>
      <c r="F20" s="9"/>
      <c r="G20" s="9"/>
      <c r="H20" s="34"/>
    </row>
    <row r="21" spans="1:8" x14ac:dyDescent="0.3">
      <c r="A21" s="30">
        <v>4</v>
      </c>
      <c r="B21" s="10"/>
      <c r="C21" s="10"/>
      <c r="D21" s="36"/>
      <c r="E21" s="9"/>
      <c r="F21" s="9"/>
      <c r="G21" s="9"/>
      <c r="H21" s="34"/>
    </row>
    <row r="22" spans="1:8" x14ac:dyDescent="0.3">
      <c r="A22" s="30">
        <v>5</v>
      </c>
      <c r="B22" s="10"/>
      <c r="C22" s="17"/>
      <c r="D22" s="36"/>
      <c r="E22" s="9"/>
      <c r="F22" s="9"/>
      <c r="G22" s="9"/>
      <c r="H22" s="34"/>
    </row>
    <row r="23" spans="1:8" x14ac:dyDescent="0.3">
      <c r="A23" s="30">
        <v>6</v>
      </c>
      <c r="B23" s="10"/>
      <c r="C23" s="17"/>
      <c r="D23" s="36"/>
      <c r="E23" s="9"/>
      <c r="F23" s="9"/>
      <c r="G23" s="9"/>
      <c r="H23" s="34"/>
    </row>
    <row r="24" spans="1:8" x14ac:dyDescent="0.3">
      <c r="A24" s="30">
        <v>7</v>
      </c>
      <c r="B24" s="10"/>
      <c r="C24" s="10"/>
      <c r="D24" s="36"/>
      <c r="E24" s="9"/>
      <c r="F24" s="9"/>
      <c r="G24" s="9"/>
      <c r="H24" s="34"/>
    </row>
    <row r="25" spans="1:8" x14ac:dyDescent="0.3">
      <c r="A25" s="30">
        <v>8</v>
      </c>
      <c r="B25" s="10"/>
      <c r="C25" s="10"/>
      <c r="D25" s="36"/>
      <c r="E25" s="9"/>
      <c r="F25" s="9"/>
      <c r="G25" s="9"/>
      <c r="H25" s="34"/>
    </row>
    <row r="26" spans="1:8" x14ac:dyDescent="0.3">
      <c r="A26" s="30">
        <v>9</v>
      </c>
      <c r="B26" s="11"/>
      <c r="C26" s="11"/>
      <c r="D26" s="36"/>
      <c r="E26" s="9"/>
      <c r="F26" s="9"/>
      <c r="G26" s="9"/>
      <c r="H26" s="34"/>
    </row>
    <row r="27" spans="1:8" x14ac:dyDescent="0.3">
      <c r="A27" s="30">
        <v>10</v>
      </c>
      <c r="B27" s="11"/>
      <c r="C27" s="11"/>
      <c r="D27" s="36"/>
      <c r="E27" s="9"/>
      <c r="F27" s="9"/>
      <c r="G27" s="9"/>
      <c r="H27" s="34"/>
    </row>
    <row r="28" spans="1:8" x14ac:dyDescent="0.3">
      <c r="A28" s="30">
        <v>11</v>
      </c>
      <c r="B28" s="11"/>
      <c r="C28" s="11"/>
      <c r="D28" s="36"/>
      <c r="E28" s="9"/>
      <c r="F28" s="9"/>
      <c r="G28" s="9"/>
      <c r="H28" s="34"/>
    </row>
    <row r="29" spans="1:8" x14ac:dyDescent="0.3">
      <c r="A29" s="30">
        <v>12</v>
      </c>
      <c r="B29" s="11"/>
      <c r="C29" s="10"/>
      <c r="D29" s="36"/>
      <c r="E29" s="9"/>
      <c r="F29" s="9"/>
      <c r="G29" s="9"/>
      <c r="H29" s="34"/>
    </row>
    <row r="30" spans="1:8" ht="21" x14ac:dyDescent="0.4">
      <c r="A30" s="71" t="s">
        <v>14</v>
      </c>
      <c r="B30" s="72"/>
      <c r="C30" s="72"/>
      <c r="D30" s="72"/>
      <c r="E30" s="72"/>
      <c r="F30" s="72"/>
      <c r="G30" s="72"/>
      <c r="H30" s="73"/>
    </row>
    <row r="31" spans="1:8" ht="55.2" x14ac:dyDescent="0.3">
      <c r="A31" s="2" t="s">
        <v>6</v>
      </c>
      <c r="B31" s="2" t="s">
        <v>5</v>
      </c>
      <c r="C31" s="3" t="s">
        <v>4</v>
      </c>
      <c r="D31" s="2" t="s">
        <v>3</v>
      </c>
      <c r="E31" s="2" t="s">
        <v>2</v>
      </c>
      <c r="F31" s="2" t="s">
        <v>1</v>
      </c>
      <c r="G31" s="3" t="s">
        <v>0</v>
      </c>
      <c r="H31" s="3" t="s">
        <v>11</v>
      </c>
    </row>
    <row r="32" spans="1:8" s="12" customFormat="1" ht="26.4" x14ac:dyDescent="0.3">
      <c r="A32" s="26">
        <v>1</v>
      </c>
      <c r="B32" s="10" t="str">
        <f>'Общая инфраструктура'!B105</f>
        <v xml:space="preserve">Бумага для флипчарта </v>
      </c>
      <c r="C32" s="10" t="str">
        <f>'Общая инфраструктура'!C105</f>
        <v>рулон, 50 листов</v>
      </c>
      <c r="D32" s="10" t="str">
        <f>'Общая инфраструктура'!D105</f>
        <v>Канцелярия</v>
      </c>
      <c r="E32" s="10">
        <f>'Общая инфраструктура'!E105</f>
        <v>1</v>
      </c>
      <c r="F32" s="10" t="str">
        <f>'Общая инфраструктура'!F105</f>
        <v>шт</v>
      </c>
      <c r="G32" s="10">
        <f>'Общая инфраструктура'!G105</f>
        <v>1</v>
      </c>
      <c r="H32" s="10">
        <f>'Общая инфраструктура'!H105</f>
        <v>0</v>
      </c>
    </row>
    <row r="33" spans="1:8" s="12" customFormat="1" x14ac:dyDescent="0.3">
      <c r="A33" s="26">
        <v>2</v>
      </c>
      <c r="B33" s="10" t="str">
        <f>'Общая инфраструктура'!B106</f>
        <v xml:space="preserve">Набор маркеров для флипчартов </v>
      </c>
      <c r="C33" s="10" t="str">
        <f>'Общая инфраструктура'!C106</f>
        <v xml:space="preserve">4 цвета </v>
      </c>
      <c r="D33" s="10" t="str">
        <f>'Общая инфраструктура'!D106</f>
        <v>Канцелярия</v>
      </c>
      <c r="E33" s="10">
        <f>'Общая инфраструктура'!E106</f>
        <v>1</v>
      </c>
      <c r="F33" s="10" t="str">
        <f>'Общая инфраструктура'!F106</f>
        <v>упаковка</v>
      </c>
      <c r="G33" s="10">
        <f>'Общая инфраструктура'!G106</f>
        <v>1</v>
      </c>
      <c r="H33" s="10">
        <f>'Общая инфраструктура'!H106</f>
        <v>0</v>
      </c>
    </row>
    <row r="34" spans="1:8" s="12" customFormat="1" x14ac:dyDescent="0.3">
      <c r="A34" s="26">
        <v>3</v>
      </c>
      <c r="B34" s="10" t="str">
        <f>'Общая инфраструктура'!B107</f>
        <v>Стикеры для флипчарта</v>
      </c>
      <c r="C34" s="10" t="str">
        <f>'Общая инфраструктура'!C107</f>
        <v>с клеевым краем 76*76 (4 цвета по 100 листов)</v>
      </c>
      <c r="D34" s="10" t="str">
        <f>'Общая инфраструктура'!D107</f>
        <v>Канцелярия</v>
      </c>
      <c r="E34" s="10">
        <f>'Общая инфраструктура'!E107</f>
        <v>1</v>
      </c>
      <c r="F34" s="10" t="str">
        <f>'Общая инфраструктура'!F107</f>
        <v>упаковка</v>
      </c>
      <c r="G34" s="10">
        <f>'Общая инфраструктура'!G107</f>
        <v>1</v>
      </c>
      <c r="H34" s="10">
        <f>'Общая инфраструктура'!H107</f>
        <v>0</v>
      </c>
    </row>
    <row r="35" spans="1:8" s="12" customFormat="1" x14ac:dyDescent="0.3">
      <c r="A35" s="26">
        <v>4</v>
      </c>
      <c r="B35" s="10" t="str">
        <f>'Общая инфраструктура'!B108</f>
        <v>Бумага белая</v>
      </c>
      <c r="C35" s="10" t="str">
        <f>'Общая инфраструктура'!C108</f>
        <v>(А4, упаковка 500 листов)</v>
      </c>
      <c r="D35" s="10" t="str">
        <f>'Общая инфраструктура'!D108</f>
        <v>Канцелярия</v>
      </c>
      <c r="E35" s="10">
        <f>'Общая инфраструктура'!E108</f>
        <v>2</v>
      </c>
      <c r="F35" s="10" t="str">
        <f>'Общая инфраструктура'!F108</f>
        <v>упаковка</v>
      </c>
      <c r="G35" s="10">
        <f>'Общая инфраструктура'!G108</f>
        <v>2</v>
      </c>
      <c r="H35" s="10">
        <f>'Общая инфраструктура'!H108</f>
        <v>0</v>
      </c>
    </row>
    <row r="36" spans="1:8" s="12" customFormat="1" x14ac:dyDescent="0.3">
      <c r="A36" s="26">
        <v>5</v>
      </c>
      <c r="B36" s="10" t="str">
        <f>'Общая инфраструктура'!B109</f>
        <v>Цветная бумага</v>
      </c>
      <c r="C36" s="10" t="str">
        <f>'Общая инфраструктура'!C109</f>
        <v>(А4, 10 листов, 10 цветов)</v>
      </c>
      <c r="D36" s="10" t="str">
        <f>'Общая инфраструктура'!D109</f>
        <v>Канцелярия</v>
      </c>
      <c r="E36" s="10">
        <f>'Общая инфраструктура'!E109</f>
        <v>6</v>
      </c>
      <c r="F36" s="10" t="str">
        <f>'Общая инфраструктура'!F109</f>
        <v>упаковка</v>
      </c>
      <c r="G36" s="10">
        <f>'Общая инфраструктура'!G109</f>
        <v>6</v>
      </c>
      <c r="H36" s="10">
        <f>'Общая инфраструктура'!H109</f>
        <v>0</v>
      </c>
    </row>
    <row r="37" spans="1:8" s="12" customFormat="1" x14ac:dyDescent="0.3">
      <c r="A37" s="26">
        <v>6</v>
      </c>
      <c r="B37" s="10" t="str">
        <f>'Общая инфраструктура'!B110</f>
        <v>Блокнот А4</v>
      </c>
      <c r="C37" s="10" t="str">
        <f>'Общая инфраструктура'!C110</f>
        <v>формат: А4, 60 л.</v>
      </c>
      <c r="D37" s="10" t="str">
        <f>'Общая инфраструктура'!D110</f>
        <v>Канцелярия</v>
      </c>
      <c r="E37" s="10">
        <f>'Общая инфраструктура'!E110</f>
        <v>4</v>
      </c>
      <c r="F37" s="10" t="str">
        <f>'Общая инфраструктура'!F110</f>
        <v>шт</v>
      </c>
      <c r="G37" s="10">
        <f>'Общая инфраструктура'!G110</f>
        <v>4</v>
      </c>
      <c r="H37" s="10" t="str">
        <f>'Общая инфраструктура'!H110</f>
        <v>Блокнот для эксперта (может использоваться иного формата)
возможно изготовление с логотипом</v>
      </c>
    </row>
    <row r="38" spans="1:8" s="12" customFormat="1" x14ac:dyDescent="0.3">
      <c r="A38" s="26">
        <v>7</v>
      </c>
      <c r="B38" s="10" t="str">
        <f>'Общая инфраструктура'!B111</f>
        <v>Блокнот А5</v>
      </c>
      <c r="C38" s="10" t="str">
        <f>'Общая инфраструктура'!C111</f>
        <v>формат: А5, 60 л.</v>
      </c>
      <c r="D38" s="10" t="str">
        <f>'Общая инфраструктура'!D111</f>
        <v>Канцелярия</v>
      </c>
      <c r="E38" s="10">
        <f>'Общая инфраструктура'!E111</f>
        <v>6</v>
      </c>
      <c r="F38" s="10" t="str">
        <f>'Общая инфраструктура'!F111</f>
        <v>шт</v>
      </c>
      <c r="G38" s="10">
        <f>'Общая инфраструктура'!G111</f>
        <v>6</v>
      </c>
      <c r="H38" s="10" t="str">
        <f>'Общая инфраструктура'!H111</f>
        <v>Блокнот для конкурсантов (может использоваться иного формата)
возможно изготовление с логтипом</v>
      </c>
    </row>
    <row r="39" spans="1:8" s="12" customFormat="1" x14ac:dyDescent="0.3">
      <c r="A39" s="26">
        <v>8</v>
      </c>
      <c r="B39" s="10" t="str">
        <f>'Общая инфраструктура'!B112</f>
        <v>Ручка</v>
      </c>
      <c r="C39" s="10" t="str">
        <f>'Общая инфраструктура'!C112</f>
        <v>шариковая, синяя толщина линии письма 05,-0,7</v>
      </c>
      <c r="D39" s="10" t="str">
        <f>'Общая инфраструктура'!D112</f>
        <v>Канцелярия</v>
      </c>
      <c r="E39" s="10">
        <f>'Общая инфраструктура'!E112</f>
        <v>20</v>
      </c>
      <c r="F39" s="10" t="str">
        <f>'Общая инфраструктура'!F112</f>
        <v>шт</v>
      </c>
      <c r="G39" s="10">
        <f>'Общая инфраструктура'!G112</f>
        <v>20</v>
      </c>
      <c r="H39" s="10" t="str">
        <f>'Общая инфраструктура'!H112</f>
        <v>возможно изготовление с лоогтипом</v>
      </c>
    </row>
    <row r="40" spans="1:8" s="12" customFormat="1" x14ac:dyDescent="0.3">
      <c r="A40" s="26">
        <v>9</v>
      </c>
      <c r="B40" s="10" t="str">
        <f>'Общая инфраструктура'!B113</f>
        <v>Карандаш</v>
      </c>
      <c r="C40" s="10" t="str">
        <f>'Общая инфраструктура'!C113</f>
        <v>чернографитный HB заточенный</v>
      </c>
      <c r="D40" s="10" t="str">
        <f>'Общая инфраструктура'!D113</f>
        <v>Канцелярия</v>
      </c>
      <c r="E40" s="10">
        <f>'Общая инфраструктура'!E113</f>
        <v>20</v>
      </c>
      <c r="F40" s="10" t="str">
        <f>'Общая инфраструктура'!F113</f>
        <v>шт</v>
      </c>
      <c r="G40" s="10">
        <f>'Общая инфраструктура'!G113</f>
        <v>20</v>
      </c>
      <c r="H40" s="10" t="str">
        <f>'Общая инфраструктура'!H113</f>
        <v>возможно изготовление с логотипом</v>
      </c>
    </row>
    <row r="41" spans="1:8" s="12" customFormat="1" x14ac:dyDescent="0.3">
      <c r="A41" s="26">
        <v>10</v>
      </c>
      <c r="B41" s="10" t="str">
        <f>'Общая инфраструктура'!B114</f>
        <v xml:space="preserve">Ластик </v>
      </c>
      <c r="C41" s="10" t="str">
        <f>'Общая инфраструктура'!C114</f>
        <v>для простых карандашей</v>
      </c>
      <c r="D41" s="10" t="str">
        <f>'Общая инфраструктура'!D114</f>
        <v>Канцелярия</v>
      </c>
      <c r="E41" s="10">
        <f>'Общая инфраструктура'!E114</f>
        <v>10</v>
      </c>
      <c r="F41" s="10" t="str">
        <f>'Общая инфраструктура'!F114</f>
        <v>набор</v>
      </c>
      <c r="G41" s="10">
        <f>'Общая инфраструктура'!G114</f>
        <v>10</v>
      </c>
      <c r="H41" s="10">
        <f>'Общая инфраструктура'!H114</f>
        <v>0</v>
      </c>
    </row>
    <row r="42" spans="1:8" s="12" customFormat="1" x14ac:dyDescent="0.3">
      <c r="A42" s="26">
        <v>11</v>
      </c>
      <c r="B42" s="10" t="str">
        <f>'Общая инфраструктура'!B115</f>
        <v xml:space="preserve">Линейка </v>
      </c>
      <c r="C42" s="10" t="str">
        <f>'Общая инфраструктура'!C115</f>
        <v>Линейка пластиковая 40 см</v>
      </c>
      <c r="D42" s="10" t="str">
        <f>'Общая инфраструктура'!D115</f>
        <v>Канцелярия</v>
      </c>
      <c r="E42" s="10">
        <f>'Общая инфраструктура'!E115</f>
        <v>10</v>
      </c>
      <c r="F42" s="10" t="str">
        <f>'Общая инфраструктура'!F115</f>
        <v>шт</v>
      </c>
      <c r="G42" s="10">
        <f>'Общая инфраструктура'!G115</f>
        <v>10</v>
      </c>
      <c r="H42" s="10">
        <f>'Общая инфраструктура'!H115</f>
        <v>0</v>
      </c>
    </row>
    <row r="43" spans="1:8" s="12" customFormat="1" x14ac:dyDescent="0.3">
      <c r="A43" s="26">
        <v>12</v>
      </c>
      <c r="B43" s="10" t="str">
        <f>'Общая инфраструктура'!B116</f>
        <v>Скрепки</v>
      </c>
      <c r="C43" s="10" t="str">
        <f>'Общая инфраструктура'!C116</f>
        <v>металлические никелированные (25-35 мм)  30 шт</v>
      </c>
      <c r="D43" s="10" t="str">
        <f>'Общая инфраструктура'!D116</f>
        <v>Канцелярия</v>
      </c>
      <c r="E43" s="10">
        <f>'Общая инфраструктура'!E116</f>
        <v>10</v>
      </c>
      <c r="F43" s="10" t="str">
        <f>'Общая инфраструктура'!F116</f>
        <v>упаковка</v>
      </c>
      <c r="G43" s="10">
        <f>'Общая инфраструктура'!G116</f>
        <v>10</v>
      </c>
      <c r="H43" s="10">
        <f>'Общая инфраструктура'!H116</f>
        <v>0</v>
      </c>
    </row>
    <row r="44" spans="1:8" s="12" customFormat="1" x14ac:dyDescent="0.3">
      <c r="A44" s="26">
        <v>13</v>
      </c>
      <c r="B44" s="10" t="str">
        <f>'Общая инфраструктура'!B117</f>
        <v>Степлер</v>
      </c>
      <c r="C44" s="10" t="str">
        <f>'Общая инфраструктура'!C117</f>
        <v>до 12 л., размер скоб: 10</v>
      </c>
      <c r="D44" s="10" t="str">
        <f>'Общая инфраструктура'!D117</f>
        <v>Канцелярия</v>
      </c>
      <c r="E44" s="10">
        <f>'Общая инфраструктура'!E117</f>
        <v>10</v>
      </c>
      <c r="F44" s="10" t="str">
        <f>'Общая инфраструктура'!F117</f>
        <v>шт</v>
      </c>
      <c r="G44" s="10">
        <f>'Общая инфраструктура'!G117</f>
        <v>10</v>
      </c>
      <c r="H44" s="10">
        <f>'Общая инфраструктура'!H117</f>
        <v>0</v>
      </c>
    </row>
    <row r="45" spans="1:8" s="12" customFormat="1" x14ac:dyDescent="0.3">
      <c r="A45" s="26">
        <v>14</v>
      </c>
      <c r="B45" s="10" t="str">
        <f>'Общая инфраструктура'!B118</f>
        <v xml:space="preserve">Скобы для степлера </v>
      </c>
      <c r="C45" s="10" t="str">
        <f>'Общая инфраструктура'!C118</f>
        <v>№10  оцинкованные (1000 штук в упаковке)</v>
      </c>
      <c r="D45" s="10" t="str">
        <f>'Общая инфраструктура'!D118</f>
        <v>Канцелярия</v>
      </c>
      <c r="E45" s="10">
        <f>'Общая инфраструктура'!E118</f>
        <v>10</v>
      </c>
      <c r="F45" s="10" t="str">
        <f>'Общая инфраструктура'!F118</f>
        <v>упаковка</v>
      </c>
      <c r="G45" s="10">
        <f>'Общая инфраструктура'!G118</f>
        <v>10</v>
      </c>
      <c r="H45" s="10">
        <f>'Общая инфраструктура'!H118</f>
        <v>0</v>
      </c>
    </row>
    <row r="46" spans="1:8" s="12" customFormat="1" x14ac:dyDescent="0.3">
      <c r="A46" s="26">
        <v>15</v>
      </c>
      <c r="B46" s="10" t="str">
        <f>'Общая инфраструктура'!B119</f>
        <v>Ножницы</v>
      </c>
      <c r="C46" s="10" t="str">
        <f>'Общая инфраструктура'!C119</f>
        <v>канцелярские, с пластиковыми ручками (150-250 мм)</v>
      </c>
      <c r="D46" s="10" t="str">
        <f>'Общая инфраструктура'!D119</f>
        <v>Канцелярия</v>
      </c>
      <c r="E46" s="10">
        <f>'Общая инфраструктура'!E119</f>
        <v>10</v>
      </c>
      <c r="F46" s="10" t="str">
        <f>'Общая инфраструктура'!F119</f>
        <v>шт</v>
      </c>
      <c r="G46" s="10">
        <f>'Общая инфраструктура'!G119</f>
        <v>10</v>
      </c>
      <c r="H46" s="10">
        <f>'Общая инфраструктура'!H119</f>
        <v>0</v>
      </c>
    </row>
    <row r="47" spans="1:8" s="12" customFormat="1" x14ac:dyDescent="0.3">
      <c r="A47" s="26">
        <v>16</v>
      </c>
      <c r="B47" s="10" t="str">
        <f>'Общая инфраструктура'!B120</f>
        <v>Клей-карандаш</v>
      </c>
      <c r="C47" s="10" t="str">
        <f>'Общая инфраструктура'!C120</f>
        <v>клей-карандаш 8-20 г</v>
      </c>
      <c r="D47" s="10" t="str">
        <f>'Общая инфраструктура'!D120</f>
        <v>Канцелярия</v>
      </c>
      <c r="E47" s="10">
        <f>'Общая инфраструктура'!E120</f>
        <v>10</v>
      </c>
      <c r="F47" s="10" t="str">
        <f>'Общая инфраструктура'!F120</f>
        <v>шт</v>
      </c>
      <c r="G47" s="10">
        <f>'Общая инфраструктура'!G120</f>
        <v>10</v>
      </c>
      <c r="H47" s="10">
        <f>'Общая инфраструктура'!H120</f>
        <v>0</v>
      </c>
    </row>
    <row r="48" spans="1:8" s="12" customFormat="1" x14ac:dyDescent="0.3">
      <c r="A48" s="26">
        <v>17</v>
      </c>
      <c r="B48" s="10" t="str">
        <f>'Общая инфраструктура'!B121</f>
        <v>Набор текстовыделителей</v>
      </c>
      <c r="C48" s="10" t="str">
        <f>'Общая инфраструктура'!C121</f>
        <v>4 цвета, форма наконечника: скошенная, толщина письма 1-5мм</v>
      </c>
      <c r="D48" s="10" t="str">
        <f>'Общая инфраструктура'!D121</f>
        <v>Канцелярия</v>
      </c>
      <c r="E48" s="10">
        <f>'Общая инфраструктура'!E121</f>
        <v>10</v>
      </c>
      <c r="F48" s="10" t="str">
        <f>'Общая инфраструктура'!F121</f>
        <v>набор</v>
      </c>
      <c r="G48" s="10">
        <f>'Общая инфраструктура'!G121</f>
        <v>10</v>
      </c>
      <c r="H48" s="10">
        <f>'Общая инфраструктура'!H121</f>
        <v>0</v>
      </c>
    </row>
    <row r="49" spans="1:8" s="12" customFormat="1" x14ac:dyDescent="0.3">
      <c r="A49" s="26">
        <v>18</v>
      </c>
      <c r="B49" s="10" t="str">
        <f>'Общая инфраструктура'!B122</f>
        <v>Папка</v>
      </c>
      <c r="C49" s="10" t="str">
        <f>'Общая инфраструктура'!C122</f>
        <v xml:space="preserve"> скоросшиватель (платик) для файлов А4.</v>
      </c>
      <c r="D49" s="10" t="str">
        <f>'Общая инфраструктура'!D122</f>
        <v>Канцелярия</v>
      </c>
      <c r="E49" s="10">
        <f>'Общая инфраструктура'!E122</f>
        <v>5</v>
      </c>
      <c r="F49" s="10" t="str">
        <f>'Общая инфраструктура'!F122</f>
        <v>шт</v>
      </c>
      <c r="G49" s="10">
        <f>'Общая инфраструктура'!G122</f>
        <v>5</v>
      </c>
      <c r="H49" s="10">
        <f>'Общая инфраструктура'!H122</f>
        <v>0</v>
      </c>
    </row>
    <row r="50" spans="1:8" s="12" customFormat="1" x14ac:dyDescent="0.3">
      <c r="A50" s="26">
        <v>19</v>
      </c>
      <c r="B50" s="10" t="str">
        <f>'Общая инфраструктура'!B123</f>
        <v>Файлы</v>
      </c>
      <c r="C50" s="10" t="str">
        <f>'Общая инфраструктура'!C123</f>
        <v xml:space="preserve"> А4</v>
      </c>
      <c r="D50" s="10" t="str">
        <f>'Общая инфраструктура'!D123</f>
        <v>Канцелярия</v>
      </c>
      <c r="E50" s="10">
        <f>'Общая инфраструктура'!E123</f>
        <v>5</v>
      </c>
      <c r="F50" s="10" t="str">
        <f>'Общая инфраструктура'!F123</f>
        <v>упаковка</v>
      </c>
      <c r="G50" s="10">
        <f>'Общая инфраструктура'!G123</f>
        <v>5</v>
      </c>
      <c r="H50" s="10">
        <f>'Общая инфраструктура'!H123</f>
        <v>0</v>
      </c>
    </row>
    <row r="51" spans="1:8" ht="21" x14ac:dyDescent="0.3">
      <c r="A51" s="67" t="s">
        <v>7</v>
      </c>
      <c r="B51" s="68"/>
      <c r="C51" s="68"/>
      <c r="D51" s="50"/>
      <c r="E51" s="50"/>
      <c r="F51" s="50"/>
      <c r="G51" s="50"/>
      <c r="H51" s="68"/>
    </row>
    <row r="52" spans="1:8" ht="55.2" x14ac:dyDescent="0.3">
      <c r="A52" s="3" t="s">
        <v>6</v>
      </c>
      <c r="B52" s="3" t="s">
        <v>5</v>
      </c>
      <c r="C52" s="3" t="s">
        <v>4</v>
      </c>
      <c r="D52" s="3" t="s">
        <v>3</v>
      </c>
      <c r="E52" s="3" t="s">
        <v>2</v>
      </c>
      <c r="F52" s="3" t="s">
        <v>1</v>
      </c>
      <c r="G52" s="3" t="s">
        <v>0</v>
      </c>
      <c r="H52" s="3" t="s">
        <v>11</v>
      </c>
    </row>
    <row r="53" spans="1:8" x14ac:dyDescent="0.3">
      <c r="A53" s="32">
        <f>'Рабочее место конкурсантов'!A47</f>
        <v>1</v>
      </c>
      <c r="B53" s="32" t="str">
        <f>'Рабочее место конкурсантов'!B47</f>
        <v>Аптечка первой помощи</v>
      </c>
      <c r="C53" s="32" t="str">
        <f>'Рабочее место конкурсантов'!C47</f>
        <v>Критически важные характеристики позиции отсутствуют</v>
      </c>
      <c r="D53" s="32" t="str">
        <f>'Рабочее место конкурсантов'!D47</f>
        <v>Охрана труда</v>
      </c>
      <c r="E53" s="32">
        <f>'Рабочее место конкурсантов'!E47</f>
        <v>1</v>
      </c>
      <c r="F53" s="32" t="str">
        <f>'Рабочее место конкурсантов'!F47</f>
        <v>шт</v>
      </c>
      <c r="G53" s="32">
        <f>'Рабочее место конкурсантов'!G47</f>
        <v>1</v>
      </c>
      <c r="H53" s="32">
        <f>'Рабочее место конкурсантов'!H47</f>
        <v>0</v>
      </c>
    </row>
    <row r="54" spans="1:8" x14ac:dyDescent="0.3">
      <c r="A54" s="32">
        <f>'Рабочее место конкурсантов'!A48</f>
        <v>2</v>
      </c>
      <c r="B54" s="32" t="str">
        <f>'Рабочее место конкурсантов'!B48</f>
        <v>Огнетушитель</v>
      </c>
      <c r="C54" s="32" t="str">
        <f>'Рабочее место конкурсантов'!C48</f>
        <v>углекислотный ОУ-1</v>
      </c>
      <c r="D54" s="32" t="str">
        <f>'Рабочее место конкурсантов'!D48</f>
        <v>Охрана труда</v>
      </c>
      <c r="E54" s="32">
        <f>'Рабочее место конкурсантов'!E48</f>
        <v>3</v>
      </c>
      <c r="F54" s="32" t="str">
        <f>'Рабочее место конкурсантов'!F48</f>
        <v>шт</v>
      </c>
      <c r="G54" s="32">
        <f>'Рабочее место конкурсантов'!G48</f>
        <v>3</v>
      </c>
      <c r="H54" s="32">
        <f>'Рабочее место конкурсантов'!H48</f>
        <v>0</v>
      </c>
    </row>
    <row r="55" spans="1:8" x14ac:dyDescent="0.3">
      <c r="A55" s="32">
        <f>'Рабочее место конкурсантов'!A49</f>
        <v>3</v>
      </c>
      <c r="B55" s="32" t="str">
        <f>'Рабочее место конкурсантов'!B49</f>
        <v>Кулер 19 л (холодная/горячая вода)</v>
      </c>
      <c r="C55" s="32" t="str">
        <f>'Рабочее место конкурсантов'!C49</f>
        <v>Критически важные характеристики позиции отсутствуют</v>
      </c>
      <c r="D55" s="32" t="str">
        <f>'Рабочее место конкурсантов'!D49</f>
        <v>Охрана труда</v>
      </c>
      <c r="E55" s="32">
        <f>'Рабочее место конкурсантов'!E49</f>
        <v>3</v>
      </c>
      <c r="F55" s="32" t="str">
        <f>'Рабочее место конкурсантов'!F49</f>
        <v>шт</v>
      </c>
      <c r="G55" s="32">
        <f>'Рабочее место конкурсантов'!G49</f>
        <v>3</v>
      </c>
      <c r="H55" s="32">
        <f>'Рабочее место конкурсантов'!H49</f>
        <v>0</v>
      </c>
    </row>
  </sheetData>
  <mergeCells count="31">
    <mergeCell ref="A51:H51"/>
    <mergeCell ref="A30:H3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75" t="s">
        <v>10</v>
      </c>
      <c r="B1" s="76"/>
      <c r="C1" s="76"/>
      <c r="D1" s="76"/>
      <c r="E1" s="76"/>
      <c r="F1" s="76"/>
      <c r="G1" s="76"/>
    </row>
    <row r="2" spans="1:8" s="13" customFormat="1" ht="21" x14ac:dyDescent="0.4">
      <c r="A2" s="52" t="s">
        <v>34</v>
      </c>
      <c r="B2" s="52"/>
      <c r="C2" s="52"/>
      <c r="D2" s="52"/>
      <c r="E2" s="52"/>
      <c r="F2" s="52"/>
      <c r="G2" s="52"/>
      <c r="H2" s="23"/>
    </row>
    <row r="3" spans="1:8" s="13" customFormat="1" ht="21" x14ac:dyDescent="0.3">
      <c r="A3" s="53" t="str">
        <f>'Информация о Чемпионате'!B4</f>
        <v>Региональный</v>
      </c>
      <c r="B3" s="53"/>
      <c r="C3" s="53"/>
      <c r="D3" s="53"/>
      <c r="E3" s="53"/>
      <c r="F3" s="53"/>
      <c r="G3" s="53"/>
      <c r="H3" s="24"/>
    </row>
    <row r="4" spans="1:8" s="13" customFormat="1" ht="21" x14ac:dyDescent="0.4">
      <c r="A4" s="52" t="s">
        <v>35</v>
      </c>
      <c r="B4" s="52"/>
      <c r="C4" s="52"/>
      <c r="D4" s="52"/>
      <c r="E4" s="52"/>
      <c r="F4" s="52"/>
      <c r="G4" s="52"/>
      <c r="H4" s="23"/>
    </row>
    <row r="5" spans="1:8" ht="20.399999999999999" x14ac:dyDescent="0.3">
      <c r="A5" s="77" t="str">
        <f>'Информация о Чемпионате'!B3</f>
        <v>Управление персоналом</v>
      </c>
      <c r="B5" s="77"/>
      <c r="C5" s="77"/>
      <c r="D5" s="77"/>
      <c r="E5" s="77"/>
      <c r="F5" s="77"/>
      <c r="G5" s="77"/>
      <c r="H5" s="25"/>
    </row>
    <row r="6" spans="1:8" ht="21" x14ac:dyDescent="0.3">
      <c r="A6" s="67" t="s">
        <v>15</v>
      </c>
      <c r="B6" s="74"/>
      <c r="C6" s="74"/>
      <c r="D6" s="74"/>
      <c r="E6" s="74"/>
      <c r="F6" s="74"/>
      <c r="G6" s="74"/>
    </row>
    <row r="7" spans="1:8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">
      <c r="A8" s="6">
        <v>1</v>
      </c>
      <c r="B8" s="40"/>
      <c r="C8" s="37"/>
      <c r="D8" s="41"/>
      <c r="E8" s="30"/>
      <c r="F8" s="30"/>
      <c r="G8" s="40"/>
    </row>
    <row r="9" spans="1:8" x14ac:dyDescent="0.3">
      <c r="A9" s="6">
        <v>2</v>
      </c>
      <c r="B9" s="40"/>
      <c r="C9" s="37"/>
      <c r="D9" s="41"/>
      <c r="E9" s="30"/>
      <c r="F9" s="30"/>
      <c r="G9" s="40"/>
    </row>
    <row r="10" spans="1:8" x14ac:dyDescent="0.3">
      <c r="A10" s="6">
        <v>3</v>
      </c>
      <c r="B10" s="40"/>
      <c r="C10" s="37"/>
      <c r="D10" s="42"/>
      <c r="E10" s="30"/>
      <c r="F10" s="30"/>
      <c r="G10" s="40"/>
    </row>
    <row r="11" spans="1:8" x14ac:dyDescent="0.3">
      <c r="A11" s="6">
        <v>4</v>
      </c>
      <c r="B11" s="43"/>
      <c r="C11" s="37"/>
      <c r="D11" s="44"/>
      <c r="E11" s="45"/>
      <c r="F11" s="30"/>
      <c r="G11" s="43"/>
    </row>
    <row r="12" spans="1:8" x14ac:dyDescent="0.3">
      <c r="A12" s="6">
        <v>5</v>
      </c>
      <c r="B12" s="37"/>
      <c r="C12" s="38"/>
      <c r="D12" s="39"/>
      <c r="E12" s="33"/>
      <c r="F12" s="33"/>
      <c r="G12" s="27"/>
    </row>
    <row r="13" spans="1:8" x14ac:dyDescent="0.3">
      <c r="A13" s="6">
        <v>6</v>
      </c>
      <c r="B13" s="40"/>
      <c r="C13" s="38"/>
      <c r="D13" s="39"/>
      <c r="E13" s="33"/>
      <c r="F13" s="33"/>
      <c r="G13" s="4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Илья Епишкин</cp:lastModifiedBy>
  <dcterms:created xsi:type="dcterms:W3CDTF">2023-01-11T12:24:27Z</dcterms:created>
  <dcterms:modified xsi:type="dcterms:W3CDTF">2024-11-01T06:16:44Z</dcterms:modified>
</cp:coreProperties>
</file>