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Специалист по анализу данных\Шаблоны_документов_2025\"/>
    </mc:Choice>
  </mc:AlternateContent>
  <xr:revisionPtr revIDLastSave="0" documentId="13_ncr:1_{BF522DB1-5A37-4C1D-98F9-81AE7BD3E7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ритерии" sheetId="1" r:id="rId1"/>
    <sheet name="проф.задачи" sheetId="2" r:id="rId2"/>
  </sheets>
  <definedNames>
    <definedName name="Баллы">критерии!$H:$I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8" i="1" l="1"/>
  <c r="I80" i="1" l="1"/>
  <c r="I101" i="1"/>
  <c r="C6" i="2"/>
  <c r="C3" i="2"/>
  <c r="C4" i="2"/>
  <c r="C5" i="2"/>
  <c r="C7" i="2"/>
  <c r="C2" i="2"/>
  <c r="D8" i="2"/>
  <c r="C8" i="2" l="1"/>
  <c r="I154" i="1" l="1"/>
  <c r="I134" i="1" l="1"/>
  <c r="I32" i="1" l="1"/>
  <c r="I7" i="1" l="1"/>
</calcChain>
</file>

<file path=xl/sharedStrings.xml><?xml version="1.0" encoding="utf-8"?>
<sst xmlns="http://schemas.openxmlformats.org/spreadsheetml/2006/main" count="283" uniqueCount="173">
  <si>
    <t>Мероприятие</t>
  </si>
  <si>
    <t>Наименование компетенции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</si>
  <si>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</si>
  <si>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</si>
  <si>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</si>
  <si>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</si>
  <si>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</si>
  <si>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</si>
  <si>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</si>
  <si>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</si>
  <si>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</si>
  <si>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</si>
  <si>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</si>
  <si>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Описание структуры набора данных - сессия 1</t>
  </si>
  <si>
    <t>Для каждого атрибута присутствует текстовое описание</t>
  </si>
  <si>
    <t>Для каждого атрибута присутствует информация о количестве пустых значений</t>
  </si>
  <si>
    <t>Б</t>
  </si>
  <si>
    <t>В</t>
  </si>
  <si>
    <t>С</t>
  </si>
  <si>
    <t>Визуализация наглядно отражает рост или снижение показателей</t>
  </si>
  <si>
    <t>Не наглядно</t>
  </si>
  <si>
    <t>Визуализация отражает рост или снижение</t>
  </si>
  <si>
    <t>Визуализация достаточно наглядно отражает рост или снижение</t>
  </si>
  <si>
    <t>Визуализация в полной мере наглядно отражает рост или снижение</t>
  </si>
  <si>
    <t>Г</t>
  </si>
  <si>
    <t>Д</t>
  </si>
  <si>
    <t>Не создана или не соответствует профессиональным отраслевым стандартам</t>
  </si>
  <si>
    <t>Соответствует профессиональному стандарту</t>
  </si>
  <si>
    <t>Соответствует индустриальному стандарту</t>
  </si>
  <si>
    <t>Соответствует профессиональному стандарту и выглядит превосходно</t>
  </si>
  <si>
    <t>Подготовка отчетов - сессия 1</t>
  </si>
  <si>
    <t>Отчет присутствует</t>
  </si>
  <si>
    <t>Отчет охватывает результаты всей сессии и выполнен профессионально</t>
  </si>
  <si>
    <t>Отчет отсутствует или несодержательный</t>
  </si>
  <si>
    <t>Отчет содержательный, выполнен непрофессионально</t>
  </si>
  <si>
    <t>Отчет содержательный и выполнен профессионально</t>
  </si>
  <si>
    <t>Отчет выполнен на высшем профессиональном уровне</t>
  </si>
  <si>
    <t>Подготовка отчетов - сессия 3</t>
  </si>
  <si>
    <t>Итого:</t>
  </si>
  <si>
    <t>Перечень профессиональных задач</t>
  </si>
  <si>
    <t>Анализ количественных данных</t>
  </si>
  <si>
    <t>Разработка модулей программного обеспечения для компьютерных систем</t>
  </si>
  <si>
    <t>Разработка и отладка программного кода</t>
  </si>
  <si>
    <t>Управление этапами жизненного цикла методологической и технологической инфраструктуры анализа больших данных в организации</t>
  </si>
  <si>
    <t>Анализ больших данных с использованием существующей в организации методологической и технологической инфраструктуры</t>
  </si>
  <si>
    <t>Решение задач автоматизации информационно-аналитической деятельности с использованием информационно-аналитических систем в защищенном исполнении</t>
  </si>
  <si>
    <t>Проектирование информационно-аналитических систем в защищенном исполнении</t>
  </si>
  <si>
    <t>Обработка и анализ текстовых данных</t>
  </si>
  <si>
    <t>Сетевой анализ данных</t>
  </si>
  <si>
    <t>Граф связей построен - сессия 4</t>
  </si>
  <si>
    <t>Подготовка рекомендаций - сессия 4</t>
  </si>
  <si>
    <t>Выполнена предобработка данных - сессия 1</t>
  </si>
  <si>
    <t>Предобработка данных - сессия 3</t>
  </si>
  <si>
    <t>Определены критические значения из пропущенных значений</t>
  </si>
  <si>
    <t>Оценена погрешность при допустимом количестве пропущенных значений</t>
  </si>
  <si>
    <t>Интерфейс дашборда</t>
  </si>
  <si>
    <t>Дашборд не создан</t>
  </si>
  <si>
    <t>Интерфейс дашборда интуитивно понятен</t>
  </si>
  <si>
    <t>Интерфейс дашборда выполнен профессионально, продумано расположение элементов</t>
  </si>
  <si>
    <t>Предобработка количественных данных</t>
  </si>
  <si>
    <t>Произведена очистка данных от ошибок и аномалий</t>
  </si>
  <si>
    <t>Анализ основных свойств данных - сессия 2</t>
  </si>
  <si>
    <t>Визуализация данных  - сессия 2</t>
  </si>
  <si>
    <t>Математические методы анализа данных - сессия 2</t>
  </si>
  <si>
    <t>Построение и отбор признаков - сессия3</t>
  </si>
  <si>
    <t>Текст приведён к нижнему регистру</t>
  </si>
  <si>
    <t>Сетевой анализ данных - сессия 4</t>
  </si>
  <si>
    <t>Даны рекомендации</t>
  </si>
  <si>
    <t>Предобработка данных выполнена программно</t>
  </si>
  <si>
    <t>-0,1 за каждый пропущенный  элемент</t>
  </si>
  <si>
    <t>Не выявлено</t>
  </si>
  <si>
    <t>Выявлено, но не обосновано</t>
  </si>
  <si>
    <t>Выявлены закономерности с использованием математических методов</t>
  </si>
  <si>
    <t>Выявлены закономерности с использованием и обоснованием математических методов</t>
  </si>
  <si>
    <t>Реализованы методы защиты данных, представленных  системах хранения данных</t>
  </si>
  <si>
    <t>Задание выполнено на высокопрофессинальном уровне, добавлены результаты прогнозирования, фильтрация данных, интерактивность</t>
  </si>
  <si>
    <t>Описаны функциональных требования к ПО</t>
  </si>
  <si>
    <t>Сбор данных - сессия 1</t>
  </si>
  <si>
    <t>Выполнено преобразование типов данных</t>
  </si>
  <si>
    <t>Проведена оценка качества данных</t>
  </si>
  <si>
    <t>Жизненный цикл сбора данных и безопасность</t>
  </si>
  <si>
    <t>Демонстрация работы - сессия 2</t>
  </si>
  <si>
    <t>Уверенная речь, ответы на вопросы</t>
  </si>
  <si>
    <t>Представление решения</t>
  </si>
  <si>
    <t>Решение представлено, продемонстрированы функционал и логика приложения</t>
  </si>
  <si>
    <t>Решение представлено, продемонстрированы функционал и логика приложения, даны пояснения по используемым решениям</t>
  </si>
  <si>
    <t>Представление максимально информативно</t>
  </si>
  <si>
    <t>Решение не представлено, ошибки при запуске</t>
  </si>
  <si>
    <t>штраф -1,00, если метрики не обоснованы</t>
  </si>
  <si>
    <t>Проектирование информационно-аналитических систем в защищённом исполнении - сессия 4</t>
  </si>
  <si>
    <t>Разработка защищённой системы - сессия 4</t>
  </si>
  <si>
    <t>Даны рекомендации к горизонтальному и вертикальному масштабированию системы</t>
  </si>
  <si>
    <t xml:space="preserve"> Использован ключ для расшифровки данных</t>
  </si>
  <si>
    <t>Определены необходимые ресурсы  (объем оперативной памяти, процессорная мощность) для эффективной работы системы</t>
  </si>
  <si>
    <t>Понятный и удобный интерфейс</t>
  </si>
  <si>
    <t>Не создан</t>
  </si>
  <si>
    <t>Соответствует стандарту</t>
  </si>
  <si>
    <t>Произведена обработка пропущенных значений</t>
  </si>
  <si>
    <t>Специалист по анализу данных 
(BI аналитик)</t>
  </si>
  <si>
    <t>штраф 50%, если нет обоснования</t>
  </si>
  <si>
    <t>Отчёт  охватывает результаты всей сессии и выполнен профессионально</t>
  </si>
  <si>
    <t>Отчет содержательный, но выполнен непрофессионально</t>
  </si>
  <si>
    <t xml:space="preserve">Подготовлен файл с данными в формате csv или xlsx </t>
  </si>
  <si>
    <t>Подготовка аналитической справки  - сессия 2</t>
  </si>
  <si>
    <t>Разработаны меры по обеспечению защиты данных от несанкционированного доступа</t>
  </si>
  <si>
    <t>Система обеспечивает непрерывную выгрузку и агрегацию данных</t>
  </si>
  <si>
    <t>Реализация мониторинга - сессия 4</t>
  </si>
  <si>
    <t>Реализованы мониторинг работы системы</t>
  </si>
  <si>
    <t>штраф -1,00, если ответ не аргументирован в отчёте</t>
  </si>
  <si>
    <t>Ответы на вопросы</t>
  </si>
  <si>
    <t>штраф 20% за каждый неверный ответ</t>
  </si>
  <si>
    <t>Уверенная речь, профессиональный сленг</t>
  </si>
  <si>
    <t>Е</t>
  </si>
  <si>
    <t>Презентация решения</t>
  </si>
  <si>
    <t>Разработка презентации решения</t>
  </si>
  <si>
    <t>Презентация и доклад выполнены профессионально</t>
  </si>
  <si>
    <t>Презентация и доклад не выполнены</t>
  </si>
  <si>
    <t>Презентация и доклад выполнены</t>
  </si>
  <si>
    <t>Презентация и доклад выполнены на высоком уровне</t>
  </si>
  <si>
    <t>Ответы не даны, либо неверные</t>
  </si>
  <si>
    <t>Ответы на вопросы даны</t>
  </si>
  <si>
    <t>Ответы отражают специфику отрасли</t>
  </si>
  <si>
    <t>Ответы даны на высоком профессиональном уровне</t>
  </si>
  <si>
    <t>Предоставлен программный код</t>
  </si>
  <si>
    <t>Расчёт основных статистических характеристик данных выполнен программно</t>
  </si>
  <si>
    <t>Программно выполнен корреляционный анализ между различными параметрами и сделаны корректные выводы</t>
  </si>
  <si>
    <t>Поиск закономерностей и зависимостей - сессия 2</t>
  </si>
  <si>
    <t>Данные загружены из csv файла</t>
  </si>
  <si>
    <t>Выполнено исследование данных</t>
  </si>
  <si>
    <t>Вывести диапозон значений, количество строк и столбцов, типы данных</t>
  </si>
  <si>
    <t>Выполнена обработка дубликатов</t>
  </si>
  <si>
    <t>-0,20 за каждый пропущенный элемент</t>
  </si>
  <si>
    <t>Выявлен расчёт не менее 5 основных статистических характеристик данных для каждого атрибута</t>
  </si>
  <si>
    <t>Проведен анализ результатов расчёта стат показателей</t>
  </si>
  <si>
    <t>Программно выполнена проверка на нормальность распределения и сделаны выводы</t>
  </si>
  <si>
    <t>-1,00 балл если не сделаны выводы</t>
  </si>
  <si>
    <t>Выявлены закономерности</t>
  </si>
  <si>
    <t>Найдены и обоснованы зависимости</t>
  </si>
  <si>
    <t>Определена тенденция развития олимпиадного движения в регионе</t>
  </si>
  <si>
    <t>Точность прогноза проверена и сделан вывод</t>
  </si>
  <si>
    <t>-0,4 за каждый пропущенный  элемент</t>
  </si>
  <si>
    <t>На дашборде присутствуют элементы согласно заданию (не менее 5)</t>
  </si>
  <si>
    <t>Дашборд создан</t>
  </si>
  <si>
    <t>-0,5 за каждый пропущенный  элемент</t>
  </si>
  <si>
    <t>Присутствует фильтрация данных по необходимым полям (не менее 3)</t>
  </si>
  <si>
    <t>Построены графики распределения для всех атрибутов</t>
  </si>
  <si>
    <t xml:space="preserve">Разработаны скрипты для автоматического сбора и обработки данных </t>
  </si>
  <si>
    <t>Реализованы методы защиты программно.</t>
  </si>
  <si>
    <t>Программно реализована  система оповещений через электронные письма или мессенджеры</t>
  </si>
  <si>
    <t>Сформирована образовательная траектория и представлена в любом формате</t>
  </si>
  <si>
    <r>
      <rPr>
        <sz val="11"/>
        <rFont val="Times New Roman"/>
        <family val="1"/>
        <charset val="204"/>
      </rPr>
      <t>Траектория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построена программно и проходит тест№1</t>
    </r>
  </si>
  <si>
    <t>Траектория проходит тест №2</t>
  </si>
  <si>
    <t>Описаны и обоснованы основные метрики полученной траектории</t>
  </si>
  <si>
    <t>Траектория проходит тест №3</t>
  </si>
  <si>
    <t>Определена асимптотика выбранного алгоритма</t>
  </si>
  <si>
    <t>Проведен анализ для определения полезных тем</t>
  </si>
  <si>
    <t xml:space="preserve">Образовательная траектория даёт возможность понять на каком основании построен маршрутный лист </t>
  </si>
  <si>
    <t>штраф -1,00, если рекомендации не качественные</t>
  </si>
  <si>
    <t>Выполнены и описаны ключевые атрибуты для текстовый обработки</t>
  </si>
  <si>
    <t>-0,5 за меньшее количество репостов/комментариев</t>
  </si>
  <si>
    <t>Выполнена очистка данных от специальных символов и лишних пробелов</t>
  </si>
  <si>
    <t>Проведена векторизация</t>
  </si>
  <si>
    <t>Выполнена очистка от стоп слов</t>
  </si>
  <si>
    <t>Произведена классификация</t>
  </si>
  <si>
    <t>Произведена кластеризация</t>
  </si>
  <si>
    <t>Для каждого кластера выведены статистические характеристики</t>
  </si>
  <si>
    <t>Очистка данных выполнена программно (предоставлен код)</t>
  </si>
  <si>
    <t xml:space="preserve">Прокомментирован код по всей системе  </t>
  </si>
  <si>
    <t>Минус 0,30 балл,  за отсутствие коментария в каком либо модуле.</t>
  </si>
  <si>
    <t>Презентация охватывает все полученные результаты работы</t>
  </si>
  <si>
    <t>Представлена информация об инцидентах в виде: сообщество, количество инцидентов, список инцидентов в порядке возникновения</t>
  </si>
  <si>
    <t>Региональный этап</t>
  </si>
  <si>
    <t>Дашборд интерактивный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</si>
</sst>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charset val="204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1" fontId="4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" fontId="7" fillId="2" borderId="0" xfId="0" applyNumberFormat="1" applyFont="1" applyFill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0" fontId="4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 wrapText="1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2" fontId="4" fillId="0" borderId="0" xfId="0" applyNumberFormat="1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 wrapText="1"/>
    </xf>
    <xf numFmtId="2" fontId="8" fillId="3" borderId="0" xfId="0" applyNumberFormat="1" applyFont="1" applyFill="1" applyAlignment="1">
      <alignment horizontal="center" vertical="center" wrapText="1"/>
    </xf>
    <xf numFmtId="0" fontId="8" fillId="3" borderId="0" xfId="0" applyFont="1" applyFill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68"/>
  <sheetViews>
    <sheetView tabSelected="1" topLeftCell="A118" zoomScaleNormal="100" workbookViewId="0">
      <selection activeCell="D104" sqref="D104"/>
    </sheetView>
  </sheetViews>
  <sheetFormatPr defaultColWidth="12.33203125" defaultRowHeight="14.4" x14ac:dyDescent="0.3"/>
  <cols>
    <col min="1" max="1" width="7.6640625" style="18" customWidth="1"/>
    <col min="2" max="2" width="29.88671875" style="18" customWidth="1"/>
    <col min="3" max="3" width="15.33203125" style="18" customWidth="1"/>
    <col min="4" max="4" width="35.109375" style="18" customWidth="1"/>
    <col min="5" max="5" width="10.6640625" style="18" bestFit="1" customWidth="1"/>
    <col min="6" max="6" width="26.33203125" style="18" customWidth="1"/>
    <col min="7" max="7" width="13.21875" style="18" customWidth="1"/>
    <col min="8" max="8" width="7.33203125" style="19" customWidth="1"/>
    <col min="9" max="9" width="7.109375" style="20" bestFit="1" customWidth="1"/>
    <col min="10" max="10" width="16.6640625" style="9" customWidth="1"/>
  </cols>
  <sheetData>
    <row r="2" spans="1:10" x14ac:dyDescent="0.3">
      <c r="B2" s="21" t="s">
        <v>0</v>
      </c>
      <c r="D2" s="16" t="s">
        <v>171</v>
      </c>
      <c r="E2" s="14"/>
    </row>
    <row r="3" spans="1:10" s="17" customFormat="1" ht="27.6" x14ac:dyDescent="0.3">
      <c r="A3" s="22"/>
      <c r="B3" s="23" t="s">
        <v>1</v>
      </c>
      <c r="C3" s="22"/>
      <c r="D3" s="16" t="s">
        <v>98</v>
      </c>
      <c r="E3" s="16"/>
      <c r="F3" s="22"/>
      <c r="G3" s="22"/>
      <c r="H3" s="24"/>
      <c r="I3" s="25"/>
      <c r="J3" s="15"/>
    </row>
    <row r="5" spans="1:10" s="1" customFormat="1" ht="55.2" x14ac:dyDescent="0.3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2" t="s">
        <v>9</v>
      </c>
      <c r="I5" s="13" t="s">
        <v>10</v>
      </c>
      <c r="J5" s="8"/>
    </row>
    <row r="7" spans="1:10" s="2" customFormat="1" ht="27.6" x14ac:dyDescent="0.35">
      <c r="A7" s="30" t="s">
        <v>11</v>
      </c>
      <c r="B7" s="33" t="s">
        <v>59</v>
      </c>
      <c r="C7" s="30"/>
      <c r="D7" s="30"/>
      <c r="E7" s="30"/>
      <c r="F7" s="30"/>
      <c r="G7" s="30"/>
      <c r="H7" s="31"/>
      <c r="I7" s="32">
        <f>SUM(I8:I31)</f>
        <v>16.2</v>
      </c>
      <c r="J7" s="10"/>
    </row>
    <row r="8" spans="1:10" x14ac:dyDescent="0.3">
      <c r="A8" s="26">
        <v>1</v>
      </c>
      <c r="B8" s="26" t="s">
        <v>77</v>
      </c>
      <c r="C8" s="28"/>
      <c r="D8" s="26"/>
      <c r="E8" s="28"/>
      <c r="F8" s="28"/>
      <c r="G8" s="28"/>
      <c r="H8" s="3"/>
      <c r="I8" s="27"/>
    </row>
    <row r="9" spans="1:10" x14ac:dyDescent="0.3">
      <c r="A9" s="26"/>
      <c r="B9" s="34"/>
      <c r="C9" s="26" t="s">
        <v>12</v>
      </c>
      <c r="D9" s="26" t="s">
        <v>127</v>
      </c>
      <c r="E9" s="26"/>
      <c r="F9" s="26"/>
      <c r="G9" s="28"/>
      <c r="H9" s="3">
        <v>1</v>
      </c>
      <c r="I9" s="27">
        <v>1</v>
      </c>
    </row>
    <row r="10" spans="1:10" ht="27.6" x14ac:dyDescent="0.3">
      <c r="A10" s="26">
        <v>2</v>
      </c>
      <c r="B10" s="26" t="s">
        <v>51</v>
      </c>
      <c r="C10" s="28"/>
      <c r="D10" s="26"/>
      <c r="E10" s="28"/>
      <c r="F10" s="28"/>
      <c r="G10" s="28"/>
      <c r="H10" s="3"/>
      <c r="I10" s="27"/>
    </row>
    <row r="11" spans="1:10" ht="27.6" x14ac:dyDescent="0.3">
      <c r="A11" s="26"/>
      <c r="B11" s="26"/>
      <c r="C11" s="26" t="s">
        <v>12</v>
      </c>
      <c r="D11" s="26" t="s">
        <v>60</v>
      </c>
      <c r="E11" s="26"/>
      <c r="F11" s="26"/>
      <c r="G11" s="26"/>
      <c r="H11" s="3">
        <v>4</v>
      </c>
      <c r="I11" s="27">
        <v>1</v>
      </c>
    </row>
    <row r="12" spans="1:10" ht="27.6" x14ac:dyDescent="0.3">
      <c r="A12" s="26"/>
      <c r="B12" s="26"/>
      <c r="C12" s="26" t="s">
        <v>12</v>
      </c>
      <c r="D12" s="26" t="s">
        <v>97</v>
      </c>
      <c r="E12" s="26"/>
      <c r="F12" s="26"/>
      <c r="G12" s="26"/>
      <c r="H12" s="3">
        <v>1</v>
      </c>
      <c r="I12" s="27">
        <v>1</v>
      </c>
    </row>
    <row r="13" spans="1:10" ht="27.6" x14ac:dyDescent="0.3">
      <c r="A13" s="26"/>
      <c r="B13" s="26"/>
      <c r="C13" s="26" t="s">
        <v>12</v>
      </c>
      <c r="D13" s="26" t="s">
        <v>53</v>
      </c>
      <c r="E13" s="26"/>
      <c r="F13" s="26"/>
      <c r="G13" s="28"/>
      <c r="H13" s="3">
        <v>4</v>
      </c>
      <c r="I13" s="27">
        <v>1</v>
      </c>
    </row>
    <row r="14" spans="1:10" ht="27.6" x14ac:dyDescent="0.3">
      <c r="A14" s="27"/>
      <c r="B14" s="26"/>
      <c r="C14" s="28" t="s">
        <v>12</v>
      </c>
      <c r="D14" s="26" t="s">
        <v>78</v>
      </c>
      <c r="E14" s="28"/>
      <c r="F14" s="28"/>
      <c r="G14" s="28"/>
      <c r="H14" s="3">
        <v>4</v>
      </c>
      <c r="I14" s="27">
        <v>1</v>
      </c>
    </row>
    <row r="15" spans="1:10" x14ac:dyDescent="0.3">
      <c r="A15" s="27"/>
      <c r="B15" s="26"/>
      <c r="C15" s="28" t="s">
        <v>12</v>
      </c>
      <c r="D15" s="26" t="s">
        <v>130</v>
      </c>
      <c r="E15" s="28"/>
      <c r="F15" s="28"/>
      <c r="G15" s="28"/>
      <c r="H15" s="3">
        <v>4</v>
      </c>
      <c r="I15" s="27">
        <v>1</v>
      </c>
    </row>
    <row r="16" spans="1:10" ht="41.4" x14ac:dyDescent="0.3">
      <c r="A16" s="26"/>
      <c r="B16" s="26"/>
      <c r="C16" s="26" t="s">
        <v>12</v>
      </c>
      <c r="D16" s="26" t="s">
        <v>54</v>
      </c>
      <c r="E16" s="26"/>
      <c r="F16" s="26"/>
      <c r="G16" s="26"/>
      <c r="H16" s="3">
        <v>4</v>
      </c>
      <c r="I16" s="27">
        <v>1</v>
      </c>
    </row>
    <row r="17" spans="1:10" x14ac:dyDescent="0.3">
      <c r="A17" s="26"/>
      <c r="B17" s="26"/>
      <c r="C17" s="26" t="s">
        <v>12</v>
      </c>
      <c r="D17" s="26" t="s">
        <v>79</v>
      </c>
      <c r="E17" s="26"/>
      <c r="F17" s="26"/>
      <c r="G17" s="26"/>
      <c r="H17" s="3">
        <v>1</v>
      </c>
      <c r="I17" s="27">
        <v>1</v>
      </c>
    </row>
    <row r="18" spans="1:10" ht="27.6" x14ac:dyDescent="0.3">
      <c r="A18" s="26"/>
      <c r="B18" s="26"/>
      <c r="C18" s="26" t="s">
        <v>12</v>
      </c>
      <c r="D18" s="26" t="s">
        <v>68</v>
      </c>
      <c r="E18" s="26"/>
      <c r="F18" s="26"/>
      <c r="G18" s="26"/>
      <c r="H18" s="3">
        <v>2</v>
      </c>
      <c r="I18" s="27">
        <v>2</v>
      </c>
    </row>
    <row r="19" spans="1:10" ht="27.6" x14ac:dyDescent="0.3">
      <c r="A19" s="26">
        <v>3</v>
      </c>
      <c r="B19" s="26" t="s">
        <v>13</v>
      </c>
      <c r="C19" s="26"/>
      <c r="D19" s="26"/>
      <c r="E19" s="26"/>
      <c r="F19" s="26"/>
      <c r="G19" s="26"/>
      <c r="H19" s="3"/>
      <c r="I19" s="27"/>
    </row>
    <row r="20" spans="1:10" ht="27.6" x14ac:dyDescent="0.3">
      <c r="A20" s="26"/>
      <c r="B20" s="26"/>
      <c r="C20" s="28" t="s">
        <v>12</v>
      </c>
      <c r="D20" s="26" t="s">
        <v>14</v>
      </c>
      <c r="E20" s="28"/>
      <c r="F20" s="28"/>
      <c r="G20" s="28"/>
      <c r="H20" s="3">
        <v>3</v>
      </c>
      <c r="I20" s="27">
        <v>1</v>
      </c>
    </row>
    <row r="21" spans="1:10" ht="41.4" x14ac:dyDescent="0.3">
      <c r="A21" s="26"/>
      <c r="B21" s="26"/>
      <c r="C21" s="28" t="s">
        <v>12</v>
      </c>
      <c r="D21" s="26" t="s">
        <v>128</v>
      </c>
      <c r="E21" s="28"/>
      <c r="F21" s="28" t="s">
        <v>129</v>
      </c>
      <c r="G21" s="28"/>
      <c r="H21" s="3">
        <v>3</v>
      </c>
      <c r="I21" s="29">
        <v>1</v>
      </c>
    </row>
    <row r="22" spans="1:10" ht="41.4" x14ac:dyDescent="0.3">
      <c r="A22" s="26"/>
      <c r="B22" s="26"/>
      <c r="C22" s="28" t="s">
        <v>12</v>
      </c>
      <c r="D22" s="26" t="s">
        <v>15</v>
      </c>
      <c r="E22" s="28"/>
      <c r="F22" s="28"/>
      <c r="G22" s="28"/>
      <c r="H22" s="3">
        <v>3</v>
      </c>
      <c r="I22" s="29">
        <v>1</v>
      </c>
    </row>
    <row r="23" spans="1:10" ht="27.6" x14ac:dyDescent="0.3">
      <c r="A23" s="26"/>
      <c r="B23" s="26"/>
      <c r="C23" s="28" t="s">
        <v>12</v>
      </c>
      <c r="D23" s="26" t="s">
        <v>102</v>
      </c>
      <c r="E23" s="26"/>
      <c r="F23" s="26"/>
      <c r="G23" s="26"/>
      <c r="H23" s="3">
        <v>3</v>
      </c>
      <c r="I23" s="27">
        <v>0.5</v>
      </c>
    </row>
    <row r="24" spans="1:10" x14ac:dyDescent="0.3">
      <c r="A24" s="26">
        <v>4</v>
      </c>
      <c r="B24" s="26" t="s">
        <v>30</v>
      </c>
      <c r="C24" s="28"/>
      <c r="D24" s="28"/>
      <c r="E24" s="28"/>
      <c r="F24" s="28"/>
      <c r="G24" s="28"/>
      <c r="H24" s="3"/>
      <c r="I24" s="29"/>
    </row>
    <row r="25" spans="1:10" x14ac:dyDescent="0.3">
      <c r="A25" s="26"/>
      <c r="B25" s="26"/>
      <c r="C25" s="26" t="s">
        <v>12</v>
      </c>
      <c r="D25" s="26" t="s">
        <v>31</v>
      </c>
      <c r="E25" s="26"/>
      <c r="F25" s="26"/>
      <c r="G25" s="26"/>
      <c r="H25" s="3">
        <v>1</v>
      </c>
      <c r="I25" s="27">
        <v>0.5</v>
      </c>
    </row>
    <row r="26" spans="1:10" ht="27.6" x14ac:dyDescent="0.3">
      <c r="A26" s="26"/>
      <c r="B26" s="26"/>
      <c r="C26" s="26" t="s">
        <v>18</v>
      </c>
      <c r="D26" s="26" t="s">
        <v>32</v>
      </c>
      <c r="E26" s="26"/>
      <c r="F26" s="26"/>
      <c r="G26" s="26"/>
      <c r="H26" s="3">
        <v>4</v>
      </c>
      <c r="I26" s="27">
        <v>2</v>
      </c>
    </row>
    <row r="27" spans="1:10" ht="27.6" x14ac:dyDescent="0.3">
      <c r="A27" s="26"/>
      <c r="B27" s="26"/>
      <c r="C27" s="26"/>
      <c r="D27" s="26"/>
      <c r="E27" s="26">
        <v>0</v>
      </c>
      <c r="F27" s="26" t="s">
        <v>33</v>
      </c>
      <c r="G27" s="26"/>
      <c r="H27" s="3"/>
      <c r="I27" s="27"/>
    </row>
    <row r="28" spans="1:10" ht="41.4" x14ac:dyDescent="0.3">
      <c r="A28" s="26"/>
      <c r="B28" s="26"/>
      <c r="C28" s="26"/>
      <c r="D28" s="26"/>
      <c r="E28" s="26">
        <v>1</v>
      </c>
      <c r="F28" s="26" t="s">
        <v>34</v>
      </c>
      <c r="G28" s="26"/>
      <c r="H28" s="3"/>
      <c r="I28" s="27"/>
    </row>
    <row r="29" spans="1:10" ht="27.6" x14ac:dyDescent="0.3">
      <c r="A29" s="26"/>
      <c r="B29" s="26"/>
      <c r="C29" s="28"/>
      <c r="D29" s="28"/>
      <c r="E29" s="28">
        <v>2</v>
      </c>
      <c r="F29" s="26" t="s">
        <v>35</v>
      </c>
      <c r="G29" s="28"/>
      <c r="H29" s="3"/>
      <c r="I29" s="29"/>
    </row>
    <row r="30" spans="1:10" ht="27.6" x14ac:dyDescent="0.3">
      <c r="A30" s="26"/>
      <c r="B30" s="26"/>
      <c r="C30" s="28"/>
      <c r="D30" s="28"/>
      <c r="E30" s="26">
        <v>3</v>
      </c>
      <c r="F30" s="26" t="s">
        <v>36</v>
      </c>
      <c r="G30" s="28"/>
      <c r="H30" s="3"/>
      <c r="I30" s="29"/>
    </row>
    <row r="31" spans="1:10" x14ac:dyDescent="0.3">
      <c r="A31" s="26"/>
      <c r="B31" s="26"/>
      <c r="C31" s="26" t="s">
        <v>12</v>
      </c>
      <c r="D31" s="26" t="s">
        <v>123</v>
      </c>
      <c r="E31" s="26"/>
      <c r="F31" s="26"/>
      <c r="G31" s="26"/>
      <c r="H31" s="3">
        <v>2</v>
      </c>
      <c r="I31" s="29">
        <v>0.2</v>
      </c>
    </row>
    <row r="32" spans="1:10" s="2" customFormat="1" ht="27.6" x14ac:dyDescent="0.35">
      <c r="A32" s="30" t="s">
        <v>16</v>
      </c>
      <c r="B32" s="33" t="s">
        <v>40</v>
      </c>
      <c r="C32" s="30"/>
      <c r="D32" s="30"/>
      <c r="E32" s="30"/>
      <c r="F32" s="30"/>
      <c r="G32" s="30"/>
      <c r="H32" s="31"/>
      <c r="I32" s="32">
        <f>SUM(I33:I79)</f>
        <v>23.2</v>
      </c>
      <c r="J32" s="10"/>
    </row>
    <row r="33" spans="1:9" ht="27.6" x14ac:dyDescent="0.3">
      <c r="A33" s="26">
        <v>1</v>
      </c>
      <c r="B33" s="26" t="s">
        <v>61</v>
      </c>
      <c r="C33" s="26"/>
      <c r="D33" s="26"/>
      <c r="E33" s="28"/>
      <c r="F33" s="28"/>
      <c r="G33" s="28"/>
      <c r="H33" s="3"/>
      <c r="I33" s="27"/>
    </row>
    <row r="34" spans="1:9" ht="55.2" x14ac:dyDescent="0.3">
      <c r="A34" s="26"/>
      <c r="B34" s="26"/>
      <c r="C34" s="28" t="s">
        <v>12</v>
      </c>
      <c r="D34" s="26" t="s">
        <v>132</v>
      </c>
      <c r="E34" s="28"/>
      <c r="F34" s="28"/>
      <c r="G34" s="36" t="s">
        <v>131</v>
      </c>
      <c r="H34" s="3">
        <v>2</v>
      </c>
      <c r="I34" s="27">
        <v>1</v>
      </c>
    </row>
    <row r="35" spans="1:9" ht="27.6" x14ac:dyDescent="0.3">
      <c r="A35" s="26"/>
      <c r="B35" s="26"/>
      <c r="C35" s="26" t="s">
        <v>12</v>
      </c>
      <c r="D35" s="26" t="s">
        <v>133</v>
      </c>
      <c r="E35" s="26"/>
      <c r="F35" s="26"/>
      <c r="G35" s="26"/>
      <c r="H35" s="3">
        <v>2</v>
      </c>
      <c r="I35" s="27">
        <v>1</v>
      </c>
    </row>
    <row r="36" spans="1:9" ht="41.4" x14ac:dyDescent="0.3">
      <c r="A36" s="26"/>
      <c r="B36" s="26"/>
      <c r="C36" s="26" t="s">
        <v>12</v>
      </c>
      <c r="D36" s="26" t="s">
        <v>124</v>
      </c>
      <c r="E36" s="26"/>
      <c r="F36" s="26"/>
      <c r="G36" s="26"/>
      <c r="H36" s="3">
        <v>1</v>
      </c>
      <c r="I36" s="27">
        <v>1</v>
      </c>
    </row>
    <row r="37" spans="1:9" ht="55.2" x14ac:dyDescent="0.3">
      <c r="A37" s="26"/>
      <c r="B37" s="26"/>
      <c r="C37" s="26" t="s">
        <v>12</v>
      </c>
      <c r="D37" s="26" t="s">
        <v>145</v>
      </c>
      <c r="E37" s="26"/>
      <c r="F37" s="26"/>
      <c r="G37" s="26" t="s">
        <v>69</v>
      </c>
      <c r="H37" s="3">
        <v>4</v>
      </c>
      <c r="I37" s="27">
        <v>1</v>
      </c>
    </row>
    <row r="38" spans="1:9" ht="55.2" x14ac:dyDescent="0.3">
      <c r="A38" s="26"/>
      <c r="B38" s="26"/>
      <c r="C38" s="26" t="s">
        <v>12</v>
      </c>
      <c r="D38" s="26" t="s">
        <v>125</v>
      </c>
      <c r="E38" s="26"/>
      <c r="F38" s="26"/>
      <c r="G38" s="37" t="s">
        <v>135</v>
      </c>
      <c r="H38" s="3">
        <v>2</v>
      </c>
      <c r="I38" s="27">
        <v>2</v>
      </c>
    </row>
    <row r="39" spans="1:9" ht="27.6" x14ac:dyDescent="0.3">
      <c r="A39" s="26">
        <v>2</v>
      </c>
      <c r="B39" s="26" t="s">
        <v>126</v>
      </c>
      <c r="C39" s="26"/>
      <c r="D39" s="26"/>
      <c r="E39" s="26"/>
      <c r="F39" s="26"/>
      <c r="G39" s="26"/>
      <c r="H39" s="3"/>
      <c r="I39" s="27"/>
    </row>
    <row r="40" spans="1:9" x14ac:dyDescent="0.3">
      <c r="A40" s="26"/>
      <c r="B40" s="26"/>
      <c r="C40" s="26" t="s">
        <v>18</v>
      </c>
      <c r="D40" s="26" t="s">
        <v>136</v>
      </c>
      <c r="E40" s="26"/>
      <c r="F40" s="26"/>
      <c r="G40" s="26"/>
      <c r="H40" s="3">
        <v>4</v>
      </c>
      <c r="I40" s="27">
        <v>1</v>
      </c>
    </row>
    <row r="41" spans="1:9" x14ac:dyDescent="0.3">
      <c r="A41" s="26"/>
      <c r="B41" s="26"/>
      <c r="C41" s="26"/>
      <c r="D41" s="26"/>
      <c r="E41" s="26">
        <v>0</v>
      </c>
      <c r="F41" s="26" t="s">
        <v>70</v>
      </c>
      <c r="G41" s="26"/>
      <c r="H41" s="3"/>
      <c r="I41" s="27"/>
    </row>
    <row r="42" spans="1:9" x14ac:dyDescent="0.3">
      <c r="A42" s="26"/>
      <c r="B42" s="26"/>
      <c r="C42" s="26"/>
      <c r="D42" s="26"/>
      <c r="E42" s="26">
        <v>1</v>
      </c>
      <c r="F42" s="26" t="s">
        <v>71</v>
      </c>
      <c r="G42" s="26"/>
      <c r="H42" s="3"/>
      <c r="I42" s="27"/>
    </row>
    <row r="43" spans="1:9" ht="41.4" x14ac:dyDescent="0.3">
      <c r="A43" s="26"/>
      <c r="B43" s="26"/>
      <c r="C43" s="26"/>
      <c r="D43" s="26"/>
      <c r="E43" s="26">
        <v>2</v>
      </c>
      <c r="F43" s="26" t="s">
        <v>72</v>
      </c>
      <c r="G43" s="26"/>
      <c r="H43" s="3"/>
      <c r="I43" s="27"/>
    </row>
    <row r="44" spans="1:9" ht="55.2" x14ac:dyDescent="0.3">
      <c r="A44" s="26"/>
      <c r="B44" s="26"/>
      <c r="C44" s="28"/>
      <c r="D44" s="26"/>
      <c r="E44" s="28">
        <v>3</v>
      </c>
      <c r="F44" s="28" t="s">
        <v>73</v>
      </c>
      <c r="G44" s="28"/>
      <c r="H44" s="3"/>
      <c r="I44" s="29"/>
    </row>
    <row r="45" spans="1:9" ht="41.4" x14ac:dyDescent="0.3">
      <c r="A45" s="26"/>
      <c r="B45" s="26"/>
      <c r="C45" s="26" t="s">
        <v>12</v>
      </c>
      <c r="D45" s="26" t="s">
        <v>137</v>
      </c>
      <c r="E45" s="26"/>
      <c r="F45" s="26"/>
      <c r="G45" s="26" t="s">
        <v>99</v>
      </c>
      <c r="H45" s="3">
        <v>4</v>
      </c>
      <c r="I45" s="29">
        <v>1.5</v>
      </c>
    </row>
    <row r="46" spans="1:9" ht="27.6" x14ac:dyDescent="0.3">
      <c r="A46" s="26"/>
      <c r="B46" s="26"/>
      <c r="C46" s="26" t="s">
        <v>12</v>
      </c>
      <c r="D46" s="26" t="s">
        <v>138</v>
      </c>
      <c r="E46" s="26"/>
      <c r="F46" s="26"/>
      <c r="G46" s="26"/>
      <c r="H46" s="3">
        <v>2</v>
      </c>
      <c r="I46" s="27">
        <v>1.5</v>
      </c>
    </row>
    <row r="47" spans="1:9" ht="27.6" x14ac:dyDescent="0.3">
      <c r="A47" s="26"/>
      <c r="B47" s="26"/>
      <c r="C47" s="26" t="s">
        <v>12</v>
      </c>
      <c r="D47" s="26" t="s">
        <v>139</v>
      </c>
      <c r="E47" s="26"/>
      <c r="F47" s="26"/>
      <c r="G47" s="26"/>
      <c r="H47" s="3">
        <v>2</v>
      </c>
      <c r="I47" s="27">
        <v>1</v>
      </c>
    </row>
    <row r="48" spans="1:9" ht="27.6" x14ac:dyDescent="0.3">
      <c r="A48" s="26">
        <v>3</v>
      </c>
      <c r="B48" s="26" t="s">
        <v>63</v>
      </c>
      <c r="C48" s="26"/>
      <c r="D48" s="26"/>
      <c r="E48" s="26"/>
      <c r="F48" s="26"/>
      <c r="G48" s="26"/>
      <c r="H48" s="3"/>
      <c r="I48" s="27"/>
    </row>
    <row r="49" spans="1:9" ht="41.4" x14ac:dyDescent="0.3">
      <c r="A49" s="26"/>
      <c r="B49" s="26"/>
      <c r="C49" s="26" t="s">
        <v>12</v>
      </c>
      <c r="D49" s="26" t="s">
        <v>134</v>
      </c>
      <c r="E49" s="26"/>
      <c r="F49" s="26"/>
      <c r="G49" s="26"/>
      <c r="H49" s="3">
        <v>2</v>
      </c>
      <c r="I49" s="27">
        <v>1</v>
      </c>
    </row>
    <row r="50" spans="1:9" ht="27.6" x14ac:dyDescent="0.3">
      <c r="A50" s="26">
        <v>4</v>
      </c>
      <c r="B50" s="26" t="s">
        <v>103</v>
      </c>
      <c r="C50" s="26"/>
      <c r="D50" s="26"/>
      <c r="E50" s="26"/>
      <c r="F50" s="26"/>
      <c r="G50" s="26"/>
      <c r="H50" s="3"/>
      <c r="I50" s="27"/>
    </row>
    <row r="51" spans="1:9" x14ac:dyDescent="0.3">
      <c r="A51" s="26"/>
      <c r="B51" s="26"/>
      <c r="C51" s="28" t="s">
        <v>12</v>
      </c>
      <c r="D51" s="28" t="s">
        <v>31</v>
      </c>
      <c r="E51" s="28"/>
      <c r="F51" s="26"/>
      <c r="G51" s="28"/>
      <c r="H51" s="3">
        <v>4</v>
      </c>
      <c r="I51" s="29">
        <v>0.5</v>
      </c>
    </row>
    <row r="52" spans="1:9" ht="27.6" x14ac:dyDescent="0.3">
      <c r="A52" s="26"/>
      <c r="B52" s="26"/>
      <c r="C52" s="26" t="s">
        <v>18</v>
      </c>
      <c r="D52" s="26" t="s">
        <v>100</v>
      </c>
      <c r="E52" s="26"/>
      <c r="F52" s="26"/>
      <c r="G52" s="26"/>
      <c r="H52" s="3">
        <v>4</v>
      </c>
      <c r="I52" s="27">
        <v>1</v>
      </c>
    </row>
    <row r="53" spans="1:9" ht="27.6" x14ac:dyDescent="0.3">
      <c r="A53" s="26"/>
      <c r="B53" s="26"/>
      <c r="C53" s="26"/>
      <c r="D53" s="26"/>
      <c r="E53" s="26">
        <v>0</v>
      </c>
      <c r="F53" s="26" t="s">
        <v>33</v>
      </c>
      <c r="G53" s="26"/>
      <c r="H53" s="3"/>
      <c r="I53" s="27"/>
    </row>
    <row r="54" spans="1:9" ht="41.4" x14ac:dyDescent="0.3">
      <c r="A54" s="26"/>
      <c r="B54" s="26"/>
      <c r="C54" s="26"/>
      <c r="D54" s="26"/>
      <c r="E54" s="26">
        <v>1</v>
      </c>
      <c r="F54" s="26" t="s">
        <v>101</v>
      </c>
      <c r="G54" s="26"/>
      <c r="H54" s="3"/>
      <c r="I54" s="27"/>
    </row>
    <row r="55" spans="1:9" ht="27.6" x14ac:dyDescent="0.3">
      <c r="A55" s="26"/>
      <c r="B55" s="26"/>
      <c r="C55" s="26"/>
      <c r="D55" s="26"/>
      <c r="E55" s="26">
        <v>2</v>
      </c>
      <c r="F55" s="26" t="s">
        <v>35</v>
      </c>
      <c r="G55" s="26"/>
      <c r="H55" s="3"/>
      <c r="I55" s="27"/>
    </row>
    <row r="56" spans="1:9" ht="27.6" x14ac:dyDescent="0.3">
      <c r="A56" s="26"/>
      <c r="B56" s="26"/>
      <c r="C56" s="26"/>
      <c r="D56" s="26"/>
      <c r="E56" s="26">
        <v>3</v>
      </c>
      <c r="F56" s="26" t="s">
        <v>36</v>
      </c>
      <c r="G56" s="26"/>
      <c r="H56" s="3"/>
      <c r="I56" s="27"/>
    </row>
    <row r="57" spans="1:9" x14ac:dyDescent="0.3">
      <c r="A57" s="26">
        <v>5</v>
      </c>
      <c r="B57" s="26" t="s">
        <v>62</v>
      </c>
      <c r="C57" s="26"/>
      <c r="D57" s="26"/>
      <c r="E57" s="26"/>
      <c r="F57" s="26"/>
      <c r="G57" s="26"/>
      <c r="H57" s="3"/>
      <c r="I57" s="27"/>
    </row>
    <row r="58" spans="1:9" x14ac:dyDescent="0.3">
      <c r="A58" s="26"/>
      <c r="C58" s="26" t="s">
        <v>12</v>
      </c>
      <c r="D58" s="26" t="s">
        <v>142</v>
      </c>
      <c r="E58" s="26"/>
      <c r="F58" s="26"/>
      <c r="G58" s="26"/>
      <c r="H58" s="3">
        <v>4</v>
      </c>
      <c r="I58" s="27">
        <v>0.5</v>
      </c>
    </row>
    <row r="59" spans="1:9" ht="27" customHeight="1" x14ac:dyDescent="0.3">
      <c r="A59" s="26"/>
      <c r="B59" s="9"/>
      <c r="C59" s="26" t="s">
        <v>12</v>
      </c>
      <c r="D59" s="26" t="s">
        <v>141</v>
      </c>
      <c r="E59" s="26"/>
      <c r="F59" s="26"/>
      <c r="G59" s="37" t="s">
        <v>140</v>
      </c>
      <c r="H59" s="3">
        <v>4</v>
      </c>
      <c r="I59" s="27">
        <v>2</v>
      </c>
    </row>
    <row r="60" spans="1:9" ht="55.2" x14ac:dyDescent="0.3">
      <c r="A60" s="26"/>
      <c r="B60" s="26"/>
      <c r="C60" s="26" t="s">
        <v>12</v>
      </c>
      <c r="D60" s="26" t="s">
        <v>144</v>
      </c>
      <c r="E60" s="26"/>
      <c r="F60" s="26"/>
      <c r="G60" s="37" t="s">
        <v>143</v>
      </c>
      <c r="H60" s="3">
        <v>4</v>
      </c>
      <c r="I60" s="27">
        <v>1.5</v>
      </c>
    </row>
    <row r="61" spans="1:9" x14ac:dyDescent="0.3">
      <c r="A61" s="26"/>
      <c r="B61" s="26"/>
      <c r="C61" s="26" t="s">
        <v>12</v>
      </c>
      <c r="D61" s="26" t="s">
        <v>172</v>
      </c>
      <c r="E61" s="26"/>
      <c r="F61" s="26"/>
      <c r="G61" s="26"/>
      <c r="H61" s="3">
        <v>4</v>
      </c>
      <c r="I61" s="27">
        <v>0.5</v>
      </c>
    </row>
    <row r="62" spans="1:9" ht="27.6" x14ac:dyDescent="0.3">
      <c r="A62" s="26"/>
      <c r="B62" s="26"/>
      <c r="C62" s="26" t="s">
        <v>18</v>
      </c>
      <c r="D62" s="26" t="s">
        <v>19</v>
      </c>
      <c r="E62" s="26"/>
      <c r="F62" s="26"/>
      <c r="G62" s="26"/>
      <c r="H62" s="3">
        <v>4</v>
      </c>
      <c r="I62" s="27">
        <v>1.5</v>
      </c>
    </row>
    <row r="63" spans="1:9" x14ac:dyDescent="0.3">
      <c r="A63" s="26"/>
      <c r="B63" s="26"/>
      <c r="C63" s="28"/>
      <c r="D63" s="26"/>
      <c r="E63" s="28">
        <v>0</v>
      </c>
      <c r="F63" s="28" t="s">
        <v>20</v>
      </c>
      <c r="G63" s="28"/>
      <c r="H63" s="3"/>
      <c r="I63" s="29"/>
    </row>
    <row r="64" spans="1:9" ht="27.6" x14ac:dyDescent="0.3">
      <c r="A64" s="26"/>
      <c r="B64" s="26"/>
      <c r="C64" s="26"/>
      <c r="D64" s="26"/>
      <c r="E64" s="26">
        <v>1</v>
      </c>
      <c r="F64" s="26" t="s">
        <v>21</v>
      </c>
      <c r="G64" s="26"/>
      <c r="H64" s="3"/>
      <c r="I64" s="27"/>
    </row>
    <row r="65" spans="1:10" ht="41.4" x14ac:dyDescent="0.3">
      <c r="A65" s="26"/>
      <c r="B65" s="26"/>
      <c r="C65" s="26"/>
      <c r="D65" s="26"/>
      <c r="E65" s="26">
        <v>2</v>
      </c>
      <c r="F65" s="26" t="s">
        <v>22</v>
      </c>
      <c r="G65" s="26"/>
      <c r="H65" s="3"/>
      <c r="I65" s="27"/>
    </row>
    <row r="66" spans="1:10" ht="41.4" x14ac:dyDescent="0.3">
      <c r="A66" s="26"/>
      <c r="B66" s="26"/>
      <c r="C66" s="26"/>
      <c r="D66" s="26"/>
      <c r="E66" s="26">
        <v>3</v>
      </c>
      <c r="F66" s="26" t="s">
        <v>23</v>
      </c>
      <c r="G66" s="26"/>
      <c r="H66" s="3"/>
      <c r="I66" s="27"/>
    </row>
    <row r="67" spans="1:10" x14ac:dyDescent="0.3">
      <c r="A67" s="26"/>
      <c r="B67" s="26"/>
      <c r="C67" s="26" t="s">
        <v>18</v>
      </c>
      <c r="D67" s="26" t="s">
        <v>55</v>
      </c>
      <c r="E67" s="26"/>
      <c r="F67" s="26"/>
      <c r="G67" s="26"/>
      <c r="H67" s="3">
        <v>4</v>
      </c>
      <c r="I67" s="27">
        <v>1</v>
      </c>
    </row>
    <row r="68" spans="1:10" x14ac:dyDescent="0.3">
      <c r="A68" s="26"/>
      <c r="B68" s="26"/>
      <c r="C68" s="26"/>
      <c r="D68" s="26"/>
      <c r="E68" s="26">
        <v>0</v>
      </c>
      <c r="F68" s="26" t="s">
        <v>56</v>
      </c>
      <c r="G68" s="26"/>
      <c r="H68" s="3"/>
      <c r="I68" s="27"/>
    </row>
    <row r="69" spans="1:10" ht="27.6" x14ac:dyDescent="0.3">
      <c r="A69" s="26"/>
      <c r="B69" s="26"/>
      <c r="C69" s="26"/>
      <c r="D69" s="26"/>
      <c r="E69" s="26">
        <v>1</v>
      </c>
      <c r="F69" s="26" t="s">
        <v>57</v>
      </c>
      <c r="G69" s="26"/>
      <c r="H69" s="3"/>
      <c r="I69" s="27"/>
    </row>
    <row r="70" spans="1:10" ht="55.2" x14ac:dyDescent="0.3">
      <c r="A70" s="26"/>
      <c r="B70" s="26"/>
      <c r="C70" s="26"/>
      <c r="D70" s="26"/>
      <c r="E70" s="26">
        <v>2</v>
      </c>
      <c r="F70" s="26" t="s">
        <v>58</v>
      </c>
      <c r="G70" s="26"/>
      <c r="H70" s="3"/>
      <c r="I70" s="27"/>
    </row>
    <row r="71" spans="1:10" ht="96.6" x14ac:dyDescent="0.3">
      <c r="A71" s="26"/>
      <c r="B71" s="26"/>
      <c r="C71" s="26"/>
      <c r="D71" s="26"/>
      <c r="E71" s="26">
        <v>3</v>
      </c>
      <c r="F71" s="26" t="s">
        <v>75</v>
      </c>
      <c r="G71" s="26"/>
      <c r="H71" s="3"/>
      <c r="I71" s="27"/>
    </row>
    <row r="72" spans="1:10" x14ac:dyDescent="0.3">
      <c r="A72" s="26">
        <v>6</v>
      </c>
      <c r="B72" s="26" t="s">
        <v>81</v>
      </c>
      <c r="C72" s="26"/>
      <c r="D72" s="26"/>
      <c r="E72" s="26"/>
      <c r="F72" s="26"/>
      <c r="G72" s="26"/>
      <c r="H72" s="3"/>
      <c r="I72" s="27"/>
    </row>
    <row r="73" spans="1:10" x14ac:dyDescent="0.3">
      <c r="A73" s="26"/>
      <c r="B73" s="26"/>
      <c r="C73" s="26" t="s">
        <v>12</v>
      </c>
      <c r="D73" s="38" t="s">
        <v>82</v>
      </c>
      <c r="E73" s="26"/>
      <c r="F73" s="38"/>
      <c r="G73" s="38"/>
      <c r="H73" s="26">
        <v>3</v>
      </c>
      <c r="I73" s="27">
        <v>1</v>
      </c>
    </row>
    <row r="74" spans="1:10" x14ac:dyDescent="0.3">
      <c r="A74" s="26"/>
      <c r="B74" s="26"/>
      <c r="C74" s="26" t="s">
        <v>18</v>
      </c>
      <c r="D74" s="38" t="s">
        <v>83</v>
      </c>
      <c r="E74" s="26"/>
      <c r="F74" s="38"/>
      <c r="G74" s="26"/>
      <c r="H74" s="26">
        <v>3</v>
      </c>
      <c r="I74" s="27">
        <v>1.5</v>
      </c>
    </row>
    <row r="75" spans="1:10" ht="27.6" x14ac:dyDescent="0.3">
      <c r="A75" s="26"/>
      <c r="B75" s="26"/>
      <c r="C75" s="26"/>
      <c r="D75" s="38"/>
      <c r="E75" s="26">
        <v>0</v>
      </c>
      <c r="F75" s="38" t="s">
        <v>87</v>
      </c>
      <c r="G75" s="26"/>
      <c r="H75" s="3"/>
      <c r="I75" s="27"/>
    </row>
    <row r="76" spans="1:10" ht="55.2" x14ac:dyDescent="0.3">
      <c r="A76" s="26"/>
      <c r="B76" s="26"/>
      <c r="C76" s="26"/>
      <c r="D76" s="38"/>
      <c r="E76" s="26">
        <v>1</v>
      </c>
      <c r="F76" s="38" t="s">
        <v>84</v>
      </c>
      <c r="G76" s="26"/>
      <c r="H76" s="3"/>
      <c r="I76" s="27"/>
    </row>
    <row r="77" spans="1:10" ht="82.8" x14ac:dyDescent="0.3">
      <c r="A77" s="26"/>
      <c r="B77" s="26"/>
      <c r="C77" s="26"/>
      <c r="D77" s="38"/>
      <c r="E77" s="26">
        <v>2</v>
      </c>
      <c r="F77" s="38" t="s">
        <v>85</v>
      </c>
      <c r="G77" s="26"/>
      <c r="H77" s="3"/>
      <c r="I77" s="27"/>
    </row>
    <row r="78" spans="1:10" ht="27.6" x14ac:dyDescent="0.3">
      <c r="A78" s="26"/>
      <c r="B78" s="26"/>
      <c r="C78" s="26"/>
      <c r="D78" s="38"/>
      <c r="E78" s="26">
        <v>3</v>
      </c>
      <c r="F78" s="38" t="s">
        <v>86</v>
      </c>
      <c r="G78" s="26"/>
      <c r="H78" s="3"/>
      <c r="I78" s="27"/>
    </row>
    <row r="79" spans="1:10" x14ac:dyDescent="0.3">
      <c r="A79" s="26"/>
      <c r="B79" s="26"/>
      <c r="C79" s="26" t="s">
        <v>12</v>
      </c>
      <c r="D79" s="26" t="s">
        <v>123</v>
      </c>
      <c r="E79" s="26"/>
      <c r="F79" s="26"/>
      <c r="G79" s="26"/>
      <c r="H79" s="3">
        <v>2</v>
      </c>
      <c r="I79" s="29">
        <v>0.2</v>
      </c>
    </row>
    <row r="80" spans="1:10" s="2" customFormat="1" ht="30.9" customHeight="1" x14ac:dyDescent="0.35">
      <c r="A80" s="30" t="s">
        <v>17</v>
      </c>
      <c r="B80" s="33" t="s">
        <v>47</v>
      </c>
      <c r="C80" s="30"/>
      <c r="D80" s="30"/>
      <c r="E80" s="30"/>
      <c r="F80" s="30"/>
      <c r="G80" s="30"/>
      <c r="H80" s="31"/>
      <c r="I80" s="32">
        <f>SUM(I82:I100)</f>
        <v>16.2</v>
      </c>
      <c r="J80" s="10"/>
    </row>
    <row r="81" spans="1:9" ht="27.6" x14ac:dyDescent="0.3">
      <c r="A81" s="26">
        <v>1</v>
      </c>
      <c r="B81" s="26" t="s">
        <v>52</v>
      </c>
      <c r="C81" s="26"/>
      <c r="D81" s="26"/>
      <c r="E81" s="26"/>
      <c r="F81" s="26"/>
      <c r="G81" s="26"/>
      <c r="H81" s="3"/>
      <c r="I81" s="27"/>
    </row>
    <row r="82" spans="1:9" ht="27.6" x14ac:dyDescent="0.3">
      <c r="A82" s="26"/>
      <c r="B82" s="26"/>
      <c r="C82" s="26" t="s">
        <v>12</v>
      </c>
      <c r="D82" s="26" t="s">
        <v>158</v>
      </c>
      <c r="E82" s="26"/>
      <c r="F82" s="37" t="s">
        <v>159</v>
      </c>
      <c r="G82" s="26"/>
      <c r="H82" s="3">
        <v>4</v>
      </c>
      <c r="I82" s="27">
        <v>1.5</v>
      </c>
    </row>
    <row r="83" spans="1:9" ht="41.4" x14ac:dyDescent="0.3">
      <c r="A83" s="26"/>
      <c r="B83" s="26"/>
      <c r="C83" s="26" t="s">
        <v>12</v>
      </c>
      <c r="D83" s="26" t="s">
        <v>160</v>
      </c>
      <c r="E83" s="26"/>
      <c r="F83" s="26"/>
      <c r="G83" s="26"/>
      <c r="H83" s="3">
        <v>3</v>
      </c>
      <c r="I83" s="27">
        <v>1</v>
      </c>
    </row>
    <row r="84" spans="1:9" x14ac:dyDescent="0.3">
      <c r="A84" s="26"/>
      <c r="B84" s="26"/>
      <c r="C84" s="26" t="s">
        <v>12</v>
      </c>
      <c r="D84" s="26" t="s">
        <v>65</v>
      </c>
      <c r="E84" s="26"/>
      <c r="F84" s="26"/>
      <c r="G84" s="26"/>
      <c r="H84" s="3">
        <v>3</v>
      </c>
      <c r="I84" s="27">
        <v>0.5</v>
      </c>
    </row>
    <row r="85" spans="1:9" x14ac:dyDescent="0.3">
      <c r="A85" s="26"/>
      <c r="B85" s="26"/>
      <c r="C85" s="26" t="s">
        <v>12</v>
      </c>
      <c r="D85" s="26" t="s">
        <v>161</v>
      </c>
      <c r="E85" s="26"/>
      <c r="F85" s="35"/>
      <c r="G85" s="26"/>
      <c r="H85" s="3">
        <v>3</v>
      </c>
      <c r="I85" s="27">
        <v>2</v>
      </c>
    </row>
    <row r="86" spans="1:9" x14ac:dyDescent="0.3">
      <c r="A86" s="26"/>
      <c r="B86" s="26"/>
      <c r="C86" s="26" t="s">
        <v>12</v>
      </c>
      <c r="D86" s="26" t="s">
        <v>162</v>
      </c>
      <c r="E86" s="26"/>
      <c r="F86" s="26"/>
      <c r="G86" s="26"/>
      <c r="H86" s="3">
        <v>2</v>
      </c>
      <c r="I86" s="27">
        <v>1</v>
      </c>
    </row>
    <row r="87" spans="1:9" x14ac:dyDescent="0.3">
      <c r="A87" s="26">
        <v>2</v>
      </c>
      <c r="B87" s="26" t="s">
        <v>37</v>
      </c>
      <c r="C87" s="28"/>
      <c r="D87" s="26"/>
      <c r="E87" s="28"/>
      <c r="F87" s="28"/>
      <c r="G87" s="28"/>
      <c r="H87" s="3"/>
      <c r="I87" s="27"/>
    </row>
    <row r="88" spans="1:9" x14ac:dyDescent="0.3">
      <c r="A88" s="26"/>
      <c r="B88" s="26"/>
      <c r="C88" s="26" t="s">
        <v>12</v>
      </c>
      <c r="D88" s="26" t="s">
        <v>31</v>
      </c>
      <c r="E88" s="26"/>
      <c r="F88" s="26"/>
      <c r="G88" s="26"/>
      <c r="H88" s="3">
        <v>4</v>
      </c>
      <c r="I88" s="27">
        <v>0.5</v>
      </c>
    </row>
    <row r="89" spans="1:9" s="26" customFormat="1" ht="13.8" x14ac:dyDescent="0.3">
      <c r="C89" s="26" t="s">
        <v>12</v>
      </c>
      <c r="D89" s="26" t="s">
        <v>123</v>
      </c>
      <c r="H89" s="26">
        <v>2</v>
      </c>
      <c r="I89" s="27">
        <v>0.2</v>
      </c>
    </row>
    <row r="90" spans="1:9" ht="27.6" x14ac:dyDescent="0.3">
      <c r="A90" s="26"/>
      <c r="B90" s="26"/>
      <c r="C90" s="26" t="s">
        <v>18</v>
      </c>
      <c r="D90" s="26" t="s">
        <v>32</v>
      </c>
      <c r="E90" s="26"/>
      <c r="F90" s="26"/>
      <c r="G90" s="26"/>
      <c r="H90" s="3">
        <v>5</v>
      </c>
      <c r="I90" s="27">
        <v>1</v>
      </c>
    </row>
    <row r="91" spans="1:9" ht="27.6" x14ac:dyDescent="0.3">
      <c r="A91" s="26"/>
      <c r="B91" s="26"/>
      <c r="C91" s="26"/>
      <c r="D91" s="26"/>
      <c r="E91" s="26">
        <v>0</v>
      </c>
      <c r="F91" s="26" t="s">
        <v>33</v>
      </c>
      <c r="G91" s="26"/>
      <c r="H91" s="3"/>
      <c r="I91" s="27"/>
    </row>
    <row r="92" spans="1:9" ht="41.4" x14ac:dyDescent="0.3">
      <c r="A92" s="26"/>
      <c r="B92" s="26"/>
      <c r="C92" s="26"/>
      <c r="D92" s="26"/>
      <c r="E92" s="26">
        <v>1</v>
      </c>
      <c r="F92" s="26" t="s">
        <v>34</v>
      </c>
      <c r="G92" s="26"/>
      <c r="H92" s="3"/>
      <c r="I92" s="27"/>
    </row>
    <row r="93" spans="1:9" ht="27.6" x14ac:dyDescent="0.3">
      <c r="A93" s="26"/>
      <c r="B93" s="26"/>
      <c r="C93" s="28"/>
      <c r="D93" s="28"/>
      <c r="E93" s="28">
        <v>2</v>
      </c>
      <c r="F93" s="26" t="s">
        <v>35</v>
      </c>
      <c r="G93" s="28"/>
      <c r="H93" s="3"/>
      <c r="I93" s="29"/>
    </row>
    <row r="94" spans="1:9" ht="27.6" x14ac:dyDescent="0.3">
      <c r="A94" s="26"/>
      <c r="B94" s="26"/>
      <c r="C94" s="28"/>
      <c r="D94" s="28"/>
      <c r="E94" s="26">
        <v>3</v>
      </c>
      <c r="F94" s="26" t="s">
        <v>36</v>
      </c>
      <c r="G94" s="28"/>
      <c r="H94" s="3"/>
      <c r="I94" s="29"/>
    </row>
    <row r="95" spans="1:9" ht="27.6" x14ac:dyDescent="0.3">
      <c r="A95" s="26">
        <v>3</v>
      </c>
      <c r="B95" s="26" t="s">
        <v>64</v>
      </c>
      <c r="C95" s="26"/>
      <c r="D95" s="26"/>
      <c r="E95" s="26"/>
      <c r="F95" s="26"/>
      <c r="G95" s="26"/>
      <c r="H95" s="3"/>
      <c r="I95" s="27"/>
    </row>
    <row r="96" spans="1:9" x14ac:dyDescent="0.3">
      <c r="A96" s="26"/>
      <c r="B96" s="26"/>
      <c r="C96" s="26" t="s">
        <v>12</v>
      </c>
      <c r="D96" s="26" t="s">
        <v>163</v>
      </c>
      <c r="E96" s="26"/>
      <c r="F96" s="26"/>
      <c r="G96" s="26"/>
      <c r="H96" s="3">
        <v>4</v>
      </c>
      <c r="I96" s="27">
        <v>2</v>
      </c>
    </row>
    <row r="97" spans="1:10" x14ac:dyDescent="0.3">
      <c r="A97" s="26"/>
      <c r="B97" s="26"/>
      <c r="C97" s="26" t="s">
        <v>12</v>
      </c>
      <c r="D97" s="26" t="s">
        <v>164</v>
      </c>
      <c r="E97" s="26"/>
      <c r="F97" s="26"/>
      <c r="G97" s="26"/>
      <c r="H97" s="3">
        <v>4</v>
      </c>
      <c r="I97" s="27">
        <v>2</v>
      </c>
    </row>
    <row r="98" spans="1:10" ht="27.6" x14ac:dyDescent="0.3">
      <c r="A98" s="26"/>
      <c r="B98" s="26"/>
      <c r="C98" s="28" t="s">
        <v>12</v>
      </c>
      <c r="D98" s="26" t="s">
        <v>165</v>
      </c>
      <c r="E98" s="26"/>
      <c r="F98" s="26"/>
      <c r="G98" s="26"/>
      <c r="H98" s="3">
        <v>4</v>
      </c>
      <c r="I98" s="27">
        <v>2</v>
      </c>
    </row>
    <row r="99" spans="1:10" ht="27.6" x14ac:dyDescent="0.3">
      <c r="A99" s="26"/>
      <c r="B99" s="26"/>
      <c r="C99" s="28" t="s">
        <v>12</v>
      </c>
      <c r="D99" s="26" t="s">
        <v>166</v>
      </c>
      <c r="E99" s="26"/>
      <c r="F99" s="26"/>
      <c r="G99" s="26"/>
      <c r="H99" s="3">
        <v>2</v>
      </c>
      <c r="I99" s="27">
        <v>1</v>
      </c>
    </row>
    <row r="100" spans="1:10" ht="55.2" x14ac:dyDescent="0.3">
      <c r="A100" s="26"/>
      <c r="B100" s="26"/>
      <c r="C100" s="28" t="s">
        <v>12</v>
      </c>
      <c r="D100" s="26" t="s">
        <v>170</v>
      </c>
      <c r="E100" s="26"/>
      <c r="F100" s="26"/>
      <c r="G100" s="26"/>
      <c r="H100" s="3">
        <v>2</v>
      </c>
      <c r="I100" s="27">
        <v>1.5</v>
      </c>
    </row>
    <row r="101" spans="1:10" s="2" customFormat="1" ht="27.6" x14ac:dyDescent="0.35">
      <c r="A101" s="30" t="s">
        <v>24</v>
      </c>
      <c r="B101" s="33" t="s">
        <v>80</v>
      </c>
      <c r="C101" s="30"/>
      <c r="D101" s="30"/>
      <c r="E101" s="30"/>
      <c r="F101" s="30"/>
      <c r="G101" s="30"/>
      <c r="H101" s="31"/>
      <c r="I101" s="32">
        <f>SUM(I102:I133)</f>
        <v>21.2</v>
      </c>
      <c r="J101" s="10"/>
    </row>
    <row r="102" spans="1:10" ht="55.2" x14ac:dyDescent="0.3">
      <c r="A102" s="26">
        <v>1</v>
      </c>
      <c r="B102" s="26" t="s">
        <v>89</v>
      </c>
      <c r="C102" s="26"/>
      <c r="D102" s="26"/>
      <c r="E102" s="26"/>
      <c r="F102" s="26"/>
      <c r="G102" s="26"/>
      <c r="H102" s="3"/>
      <c r="I102" s="27"/>
    </row>
    <row r="103" spans="1:10" ht="55.2" x14ac:dyDescent="0.3">
      <c r="A103" s="26"/>
      <c r="B103" s="26"/>
      <c r="C103" s="26" t="s">
        <v>12</v>
      </c>
      <c r="D103" s="26" t="s">
        <v>93</v>
      </c>
      <c r="E103" s="26"/>
      <c r="F103" s="35"/>
      <c r="G103" s="26"/>
      <c r="H103" s="3">
        <v>3</v>
      </c>
      <c r="I103" s="29">
        <v>1</v>
      </c>
    </row>
    <row r="104" spans="1:10" ht="27.6" x14ac:dyDescent="0.3">
      <c r="A104" s="26"/>
      <c r="B104" s="26"/>
      <c r="C104" s="26" t="s">
        <v>18</v>
      </c>
      <c r="D104" s="26" t="s">
        <v>76</v>
      </c>
      <c r="E104" s="26"/>
      <c r="F104" s="35"/>
      <c r="G104" s="26"/>
      <c r="H104" s="3">
        <v>3</v>
      </c>
      <c r="I104" s="27">
        <v>2</v>
      </c>
    </row>
    <row r="105" spans="1:10" ht="55.2" x14ac:dyDescent="0.3">
      <c r="A105" s="26"/>
      <c r="B105" s="26"/>
      <c r="C105" s="26"/>
      <c r="D105" s="26"/>
      <c r="E105" s="26">
        <v>0</v>
      </c>
      <c r="F105" s="26" t="s">
        <v>26</v>
      </c>
      <c r="G105" s="26"/>
      <c r="H105" s="3"/>
      <c r="I105" s="27"/>
    </row>
    <row r="106" spans="1:10" ht="41.4" x14ac:dyDescent="0.3">
      <c r="A106" s="26"/>
      <c r="B106" s="26"/>
      <c r="C106" s="26"/>
      <c r="D106" s="26"/>
      <c r="E106" s="26">
        <v>1</v>
      </c>
      <c r="F106" s="26" t="s">
        <v>27</v>
      </c>
      <c r="G106" s="26"/>
      <c r="H106" s="3"/>
      <c r="I106" s="27"/>
    </row>
    <row r="107" spans="1:10" ht="27.6" x14ac:dyDescent="0.3">
      <c r="A107" s="26"/>
      <c r="B107" s="26"/>
      <c r="C107" s="26"/>
      <c r="D107" s="26"/>
      <c r="E107" s="26">
        <v>2</v>
      </c>
      <c r="F107" s="26" t="s">
        <v>28</v>
      </c>
      <c r="G107" s="26"/>
      <c r="H107" s="3"/>
      <c r="I107" s="27"/>
    </row>
    <row r="108" spans="1:10" ht="55.2" x14ac:dyDescent="0.3">
      <c r="A108" s="26"/>
      <c r="B108" s="26"/>
      <c r="C108" s="26"/>
      <c r="D108" s="26"/>
      <c r="E108" s="26">
        <v>3</v>
      </c>
      <c r="F108" s="26" t="s">
        <v>29</v>
      </c>
      <c r="G108" s="26"/>
      <c r="H108" s="3"/>
      <c r="I108" s="27"/>
    </row>
    <row r="109" spans="1:10" x14ac:dyDescent="0.3">
      <c r="A109" s="26"/>
      <c r="B109" s="26"/>
      <c r="C109" s="26" t="s">
        <v>18</v>
      </c>
      <c r="D109" s="26" t="s">
        <v>94</v>
      </c>
      <c r="E109" s="26"/>
      <c r="F109" s="26"/>
      <c r="G109" s="26"/>
      <c r="H109" s="3">
        <v>2</v>
      </c>
      <c r="I109" s="27">
        <v>1</v>
      </c>
    </row>
    <row r="110" spans="1:10" x14ac:dyDescent="0.3">
      <c r="A110" s="26"/>
      <c r="B110" s="26"/>
      <c r="C110" s="26"/>
      <c r="D110" s="26"/>
      <c r="E110" s="26">
        <v>0</v>
      </c>
      <c r="F110" s="26" t="s">
        <v>95</v>
      </c>
      <c r="G110" s="26"/>
      <c r="H110" s="3"/>
      <c r="I110" s="27"/>
    </row>
    <row r="111" spans="1:10" x14ac:dyDescent="0.3">
      <c r="A111" s="26"/>
      <c r="B111" s="26"/>
      <c r="C111" s="26"/>
      <c r="D111" s="26"/>
      <c r="E111" s="26">
        <v>1</v>
      </c>
      <c r="F111" s="26" t="s">
        <v>96</v>
      </c>
      <c r="G111" s="26"/>
      <c r="H111" s="3"/>
      <c r="I111" s="27"/>
    </row>
    <row r="112" spans="1:10" ht="27.6" x14ac:dyDescent="0.3">
      <c r="A112" s="26"/>
      <c r="B112" s="26"/>
      <c r="C112" s="26"/>
      <c r="D112" s="26"/>
      <c r="E112" s="26">
        <v>2</v>
      </c>
      <c r="F112" s="26" t="s">
        <v>28</v>
      </c>
      <c r="G112" s="26"/>
      <c r="H112" s="3"/>
      <c r="I112" s="27"/>
    </row>
    <row r="113" spans="1:9" ht="55.2" x14ac:dyDescent="0.3">
      <c r="A113" s="26"/>
      <c r="B113" s="26"/>
      <c r="C113" s="26"/>
      <c r="D113" s="26"/>
      <c r="E113" s="26">
        <v>3</v>
      </c>
      <c r="F113" s="26" t="s">
        <v>29</v>
      </c>
      <c r="G113" s="26"/>
      <c r="H113" s="3"/>
      <c r="I113" s="27"/>
    </row>
    <row r="114" spans="1:9" ht="41.4" x14ac:dyDescent="0.3">
      <c r="A114" s="26"/>
      <c r="B114" s="26"/>
      <c r="C114" s="26" t="s">
        <v>12</v>
      </c>
      <c r="D114" s="26" t="s">
        <v>91</v>
      </c>
      <c r="E114" s="26"/>
      <c r="F114" s="35"/>
      <c r="G114" s="26"/>
      <c r="H114" s="3">
        <v>6</v>
      </c>
      <c r="I114" s="27">
        <v>1</v>
      </c>
    </row>
    <row r="115" spans="1:9" ht="27.6" x14ac:dyDescent="0.3">
      <c r="A115" s="26">
        <v>2</v>
      </c>
      <c r="B115" s="26" t="s">
        <v>90</v>
      </c>
      <c r="C115" s="26"/>
      <c r="D115" s="26"/>
      <c r="E115" s="26"/>
      <c r="F115" s="26"/>
      <c r="G115" s="26"/>
      <c r="H115" s="3"/>
      <c r="I115" s="27"/>
    </row>
    <row r="116" spans="1:9" ht="41.4" x14ac:dyDescent="0.3">
      <c r="A116" s="26"/>
      <c r="B116" s="26"/>
      <c r="C116" s="26" t="s">
        <v>12</v>
      </c>
      <c r="D116" s="26" t="s">
        <v>146</v>
      </c>
      <c r="E116" s="26"/>
      <c r="F116" s="26"/>
      <c r="G116" s="26"/>
      <c r="H116" s="3">
        <v>2</v>
      </c>
      <c r="I116" s="27">
        <v>1</v>
      </c>
    </row>
    <row r="117" spans="1:9" ht="27.6" x14ac:dyDescent="0.3">
      <c r="A117" s="26"/>
      <c r="B117" s="26"/>
      <c r="C117" s="26" t="s">
        <v>12</v>
      </c>
      <c r="D117" s="26" t="s">
        <v>105</v>
      </c>
      <c r="E117" s="26"/>
      <c r="F117" s="26"/>
      <c r="G117" s="26"/>
      <c r="H117" s="3">
        <v>2</v>
      </c>
      <c r="I117" s="27">
        <v>1</v>
      </c>
    </row>
    <row r="118" spans="1:9" ht="41.4" x14ac:dyDescent="0.3">
      <c r="A118" s="26"/>
      <c r="B118" s="26"/>
      <c r="C118" s="26" t="s">
        <v>12</v>
      </c>
      <c r="D118" s="26" t="s">
        <v>104</v>
      </c>
      <c r="E118" s="26"/>
      <c r="F118" s="26"/>
      <c r="G118" s="26"/>
      <c r="H118" s="3">
        <v>5</v>
      </c>
      <c r="I118" s="27">
        <v>1</v>
      </c>
    </row>
    <row r="119" spans="1:9" ht="41.4" x14ac:dyDescent="0.3">
      <c r="A119" s="26"/>
      <c r="B119" s="26"/>
      <c r="C119" s="26" t="s">
        <v>12</v>
      </c>
      <c r="D119" s="26" t="s">
        <v>74</v>
      </c>
      <c r="E119" s="26"/>
      <c r="F119" s="35"/>
      <c r="G119" s="26"/>
      <c r="H119" s="3">
        <v>5</v>
      </c>
      <c r="I119" s="27">
        <v>1</v>
      </c>
    </row>
    <row r="120" spans="1:9" ht="27.6" x14ac:dyDescent="0.3">
      <c r="A120" s="26"/>
      <c r="B120" s="26"/>
      <c r="C120" s="26" t="s">
        <v>12</v>
      </c>
      <c r="D120" s="26" t="s">
        <v>92</v>
      </c>
      <c r="E120" s="28"/>
      <c r="F120" s="28"/>
      <c r="G120" s="28"/>
      <c r="H120" s="3">
        <v>6</v>
      </c>
      <c r="I120" s="27">
        <v>2</v>
      </c>
    </row>
    <row r="121" spans="1:9" ht="27.6" x14ac:dyDescent="0.3">
      <c r="A121" s="26"/>
      <c r="B121" s="26"/>
      <c r="C121" s="26" t="s">
        <v>12</v>
      </c>
      <c r="D121" s="26" t="s">
        <v>147</v>
      </c>
      <c r="E121" s="26"/>
      <c r="F121" s="26"/>
      <c r="G121" s="26"/>
      <c r="H121" s="3">
        <v>1</v>
      </c>
      <c r="I121" s="27">
        <v>2</v>
      </c>
    </row>
    <row r="122" spans="1:9" ht="27.6" x14ac:dyDescent="0.3">
      <c r="A122" s="26">
        <v>3</v>
      </c>
      <c r="B122" s="26" t="s">
        <v>106</v>
      </c>
      <c r="C122" s="26"/>
      <c r="D122" s="26"/>
      <c r="E122" s="26"/>
      <c r="F122" s="26"/>
      <c r="G122" s="26"/>
      <c r="H122" s="3"/>
      <c r="I122" s="27"/>
    </row>
    <row r="123" spans="1:9" ht="27.6" x14ac:dyDescent="0.3">
      <c r="A123" s="26"/>
      <c r="B123" s="26"/>
      <c r="C123" s="26" t="s">
        <v>12</v>
      </c>
      <c r="D123" s="26" t="s">
        <v>107</v>
      </c>
      <c r="E123" s="26"/>
      <c r="F123" s="26"/>
      <c r="G123" s="26"/>
      <c r="H123" s="3">
        <v>6</v>
      </c>
      <c r="I123" s="27">
        <v>2</v>
      </c>
    </row>
    <row r="124" spans="1:9" ht="41.4" x14ac:dyDescent="0.3">
      <c r="A124" s="26"/>
      <c r="B124" s="26"/>
      <c r="C124" s="26" t="s">
        <v>12</v>
      </c>
      <c r="D124" s="26" t="s">
        <v>148</v>
      </c>
      <c r="E124" s="26"/>
      <c r="F124" s="26"/>
      <c r="G124" s="26"/>
      <c r="H124" s="3">
        <v>1</v>
      </c>
      <c r="I124" s="27">
        <v>2</v>
      </c>
    </row>
    <row r="125" spans="1:9" x14ac:dyDescent="0.3">
      <c r="A125" s="26">
        <v>4</v>
      </c>
      <c r="B125" s="26" t="s">
        <v>81</v>
      </c>
      <c r="C125" s="26"/>
      <c r="D125" s="26"/>
      <c r="E125" s="26"/>
      <c r="F125" s="26"/>
      <c r="G125" s="26"/>
      <c r="H125" s="3"/>
      <c r="I125" s="27"/>
    </row>
    <row r="126" spans="1:9" ht="27.6" x14ac:dyDescent="0.3">
      <c r="A126" s="26"/>
      <c r="B126" s="26"/>
      <c r="C126" s="26" t="s">
        <v>12</v>
      </c>
      <c r="D126" s="38" t="s">
        <v>111</v>
      </c>
      <c r="E126" s="26"/>
      <c r="F126" s="38"/>
      <c r="G126" s="38"/>
      <c r="H126" s="26">
        <v>5</v>
      </c>
      <c r="I126" s="27">
        <v>1</v>
      </c>
    </row>
    <row r="127" spans="1:9" ht="27.6" x14ac:dyDescent="0.3">
      <c r="A127" s="26"/>
      <c r="B127" s="26"/>
      <c r="C127" s="26" t="s">
        <v>12</v>
      </c>
      <c r="D127" s="38" t="s">
        <v>109</v>
      </c>
      <c r="E127" s="26"/>
      <c r="F127" s="38" t="s">
        <v>110</v>
      </c>
      <c r="G127" s="38"/>
      <c r="H127" s="26">
        <v>5</v>
      </c>
      <c r="I127" s="27">
        <v>1</v>
      </c>
    </row>
    <row r="128" spans="1:9" x14ac:dyDescent="0.3">
      <c r="A128" s="26"/>
      <c r="B128" s="26"/>
      <c r="C128" s="28" t="s">
        <v>18</v>
      </c>
      <c r="D128" s="38" t="s">
        <v>83</v>
      </c>
      <c r="E128" s="26"/>
      <c r="F128" s="38"/>
      <c r="G128" s="26"/>
      <c r="H128" s="3">
        <v>3</v>
      </c>
      <c r="I128" s="27">
        <v>2</v>
      </c>
    </row>
    <row r="129" spans="1:10" ht="27.6" x14ac:dyDescent="0.3">
      <c r="A129" s="26"/>
      <c r="B129" s="26"/>
      <c r="C129" s="26"/>
      <c r="D129" s="38"/>
      <c r="E129" s="26">
        <v>0</v>
      </c>
      <c r="F129" s="38" t="s">
        <v>87</v>
      </c>
      <c r="G129" s="26"/>
      <c r="H129" s="3"/>
      <c r="I129" s="27"/>
    </row>
    <row r="130" spans="1:10" ht="55.2" x14ac:dyDescent="0.3">
      <c r="A130" s="26"/>
      <c r="B130" s="26"/>
      <c r="C130" s="26"/>
      <c r="D130" s="38"/>
      <c r="E130" s="26">
        <v>1</v>
      </c>
      <c r="F130" s="38" t="s">
        <v>84</v>
      </c>
      <c r="G130" s="26"/>
      <c r="H130" s="3"/>
      <c r="I130" s="27"/>
    </row>
    <row r="131" spans="1:10" ht="82.8" x14ac:dyDescent="0.3">
      <c r="A131" s="26"/>
      <c r="B131" s="26"/>
      <c r="C131" s="26"/>
      <c r="D131" s="38"/>
      <c r="E131" s="26">
        <v>2</v>
      </c>
      <c r="F131" s="38" t="s">
        <v>85</v>
      </c>
      <c r="G131" s="26"/>
      <c r="H131" s="3"/>
      <c r="I131" s="27"/>
    </row>
    <row r="132" spans="1:10" ht="27.6" x14ac:dyDescent="0.3">
      <c r="A132" s="26"/>
      <c r="B132" s="26"/>
      <c r="C132" s="26"/>
      <c r="D132" s="38"/>
      <c r="E132" s="26">
        <v>3</v>
      </c>
      <c r="F132" s="38" t="s">
        <v>86</v>
      </c>
      <c r="G132" s="26"/>
      <c r="H132" s="3"/>
      <c r="I132" s="27"/>
    </row>
    <row r="133" spans="1:10" x14ac:dyDescent="0.3">
      <c r="A133" s="26"/>
      <c r="B133" s="26"/>
      <c r="C133" s="26" t="s">
        <v>12</v>
      </c>
      <c r="D133" s="26" t="s">
        <v>123</v>
      </c>
      <c r="E133" s="26"/>
      <c r="F133" s="26"/>
      <c r="G133" s="26"/>
      <c r="H133" s="26">
        <v>2</v>
      </c>
      <c r="I133" s="26">
        <v>0.2</v>
      </c>
    </row>
    <row r="134" spans="1:10" s="2" customFormat="1" ht="18" x14ac:dyDescent="0.35">
      <c r="A134" s="30" t="s">
        <v>25</v>
      </c>
      <c r="B134" s="30" t="s">
        <v>48</v>
      </c>
      <c r="C134" s="30"/>
      <c r="D134" s="30"/>
      <c r="E134" s="30"/>
      <c r="F134" s="30"/>
      <c r="G134" s="30"/>
      <c r="H134" s="31"/>
      <c r="I134" s="32">
        <f>SUM(I135:I153)</f>
        <v>17.2</v>
      </c>
      <c r="J134" s="10"/>
    </row>
    <row r="135" spans="1:10" x14ac:dyDescent="0.3">
      <c r="A135" s="26">
        <v>1</v>
      </c>
      <c r="B135" s="26" t="s">
        <v>49</v>
      </c>
      <c r="C135" s="26"/>
      <c r="D135" s="26"/>
      <c r="E135" s="26"/>
      <c r="F135" s="26"/>
      <c r="G135" s="26"/>
      <c r="H135" s="3"/>
      <c r="I135" s="27"/>
    </row>
    <row r="136" spans="1:10" ht="41.4" x14ac:dyDescent="0.3">
      <c r="A136" s="26"/>
      <c r="B136" s="26"/>
      <c r="C136" s="26" t="s">
        <v>12</v>
      </c>
      <c r="D136" s="26" t="s">
        <v>149</v>
      </c>
      <c r="E136" s="26"/>
      <c r="F136" s="26"/>
      <c r="G136" s="26"/>
      <c r="H136" s="3">
        <v>4</v>
      </c>
      <c r="I136" s="27">
        <v>1</v>
      </c>
    </row>
    <row r="137" spans="1:10" ht="27.6" x14ac:dyDescent="0.3">
      <c r="A137" s="26"/>
      <c r="B137" s="26"/>
      <c r="C137" s="26" t="s">
        <v>12</v>
      </c>
      <c r="D137" s="26" t="s">
        <v>150</v>
      </c>
      <c r="E137" s="26"/>
      <c r="F137" s="26"/>
      <c r="G137" s="26"/>
      <c r="H137" s="3">
        <v>4</v>
      </c>
      <c r="I137" s="27">
        <v>1</v>
      </c>
    </row>
    <row r="138" spans="1:10" x14ac:dyDescent="0.3">
      <c r="A138" s="26"/>
      <c r="B138" s="26"/>
      <c r="C138" s="26" t="s">
        <v>12</v>
      </c>
      <c r="D138" s="26" t="s">
        <v>151</v>
      </c>
      <c r="E138" s="26"/>
      <c r="F138" s="26"/>
      <c r="G138" s="26"/>
      <c r="H138" s="3">
        <v>1</v>
      </c>
      <c r="I138" s="27">
        <v>1.5</v>
      </c>
    </row>
    <row r="139" spans="1:10" ht="27.6" x14ac:dyDescent="0.3">
      <c r="A139" s="26"/>
      <c r="B139" s="26"/>
      <c r="C139" s="26" t="s">
        <v>12</v>
      </c>
      <c r="D139" s="26" t="s">
        <v>152</v>
      </c>
      <c r="E139" s="26"/>
      <c r="F139" s="26" t="s">
        <v>88</v>
      </c>
      <c r="G139" s="26"/>
      <c r="H139" s="3">
        <v>3</v>
      </c>
      <c r="I139" s="27">
        <v>2</v>
      </c>
    </row>
    <row r="140" spans="1:10" x14ac:dyDescent="0.3">
      <c r="A140" s="26"/>
      <c r="B140" s="26"/>
      <c r="C140" s="26" t="s">
        <v>12</v>
      </c>
      <c r="D140" s="26" t="s">
        <v>153</v>
      </c>
      <c r="E140" s="26"/>
      <c r="F140" s="26"/>
      <c r="G140" s="26"/>
      <c r="H140" s="3">
        <v>3</v>
      </c>
      <c r="I140" s="27">
        <v>2</v>
      </c>
    </row>
    <row r="141" spans="1:10" ht="27.6" x14ac:dyDescent="0.3">
      <c r="A141" s="26"/>
      <c r="B141" s="26"/>
      <c r="C141" s="26" t="s">
        <v>12</v>
      </c>
      <c r="D141" s="26" t="s">
        <v>154</v>
      </c>
      <c r="E141" s="26"/>
      <c r="F141" s="26"/>
      <c r="G141" s="26"/>
      <c r="H141" s="3">
        <v>4</v>
      </c>
      <c r="I141" s="27">
        <v>2</v>
      </c>
    </row>
    <row r="142" spans="1:10" ht="27.6" x14ac:dyDescent="0.3">
      <c r="A142" s="26">
        <v>2</v>
      </c>
      <c r="B142" s="26" t="s">
        <v>66</v>
      </c>
      <c r="C142" s="26"/>
      <c r="D142" s="26"/>
      <c r="E142" s="26"/>
      <c r="F142" s="26"/>
      <c r="G142" s="26"/>
      <c r="H142" s="3"/>
      <c r="I142" s="27"/>
    </row>
    <row r="143" spans="1:10" ht="27.6" x14ac:dyDescent="0.3">
      <c r="A143" s="26"/>
      <c r="B143" s="26"/>
      <c r="C143" s="26" t="s">
        <v>12</v>
      </c>
      <c r="D143" s="34" t="s">
        <v>155</v>
      </c>
      <c r="E143" s="26"/>
      <c r="F143" s="26"/>
      <c r="G143" s="26"/>
      <c r="H143" s="3">
        <v>4</v>
      </c>
      <c r="I143" s="27">
        <v>2</v>
      </c>
    </row>
    <row r="144" spans="1:10" ht="55.2" x14ac:dyDescent="0.3">
      <c r="A144" s="26"/>
      <c r="B144" s="26"/>
      <c r="C144" s="26" t="s">
        <v>12</v>
      </c>
      <c r="D144" s="26" t="s">
        <v>156</v>
      </c>
      <c r="E144" s="26"/>
      <c r="F144" s="26" t="s">
        <v>108</v>
      </c>
      <c r="G144" s="26"/>
      <c r="H144" s="3">
        <v>3</v>
      </c>
      <c r="I144" s="27">
        <v>2</v>
      </c>
    </row>
    <row r="145" spans="1:9" ht="27.6" x14ac:dyDescent="0.3">
      <c r="A145" s="26">
        <v>3</v>
      </c>
      <c r="B145" s="26" t="s">
        <v>50</v>
      </c>
      <c r="C145" s="28"/>
      <c r="D145" s="28"/>
      <c r="E145" s="28"/>
      <c r="F145" s="28"/>
      <c r="G145" s="28"/>
      <c r="H145" s="3"/>
      <c r="I145" s="29"/>
    </row>
    <row r="146" spans="1:9" x14ac:dyDescent="0.3">
      <c r="A146" s="26"/>
      <c r="B146" s="26"/>
      <c r="C146" s="26" t="s">
        <v>12</v>
      </c>
      <c r="D146" s="26" t="s">
        <v>31</v>
      </c>
      <c r="E146" s="26"/>
      <c r="F146" s="26"/>
      <c r="G146" s="26"/>
      <c r="H146" s="3">
        <v>3</v>
      </c>
      <c r="I146" s="27">
        <v>0.5</v>
      </c>
    </row>
    <row r="147" spans="1:9" ht="27.6" x14ac:dyDescent="0.3">
      <c r="A147" s="26"/>
      <c r="B147" s="26"/>
      <c r="C147" s="26" t="s">
        <v>18</v>
      </c>
      <c r="D147" s="26" t="s">
        <v>32</v>
      </c>
      <c r="E147" s="26"/>
      <c r="F147" s="26"/>
      <c r="G147" s="26"/>
      <c r="H147" s="3">
        <v>3</v>
      </c>
      <c r="I147" s="27">
        <v>1</v>
      </c>
    </row>
    <row r="148" spans="1:9" ht="27.6" x14ac:dyDescent="0.3">
      <c r="A148" s="26"/>
      <c r="B148" s="26"/>
      <c r="C148" s="26"/>
      <c r="D148" s="26"/>
      <c r="E148" s="26">
        <v>0</v>
      </c>
      <c r="F148" s="26" t="s">
        <v>33</v>
      </c>
      <c r="G148" s="26"/>
    </row>
    <row r="149" spans="1:9" ht="41.4" x14ac:dyDescent="0.3">
      <c r="A149" s="26"/>
      <c r="B149" s="26"/>
      <c r="C149" s="26"/>
      <c r="D149" s="26"/>
      <c r="E149" s="26">
        <v>1</v>
      </c>
      <c r="F149" s="26" t="s">
        <v>34</v>
      </c>
      <c r="G149" s="26"/>
      <c r="H149" s="3"/>
      <c r="I149" s="27"/>
    </row>
    <row r="150" spans="1:9" ht="27.6" x14ac:dyDescent="0.3">
      <c r="A150" s="26"/>
      <c r="B150" s="26"/>
      <c r="C150" s="28"/>
      <c r="D150" s="28"/>
      <c r="E150" s="28">
        <v>2</v>
      </c>
      <c r="F150" s="26" t="s">
        <v>35</v>
      </c>
      <c r="G150" s="28"/>
      <c r="H150" s="3"/>
      <c r="I150" s="29"/>
    </row>
    <row r="151" spans="1:9" ht="27.6" x14ac:dyDescent="0.3">
      <c r="A151" s="26"/>
      <c r="B151" s="26"/>
      <c r="C151" s="26"/>
      <c r="D151" s="26"/>
      <c r="E151" s="26">
        <v>3</v>
      </c>
      <c r="F151" s="26" t="s">
        <v>36</v>
      </c>
      <c r="G151" s="26"/>
      <c r="H151" s="3"/>
      <c r="I151" s="27"/>
    </row>
    <row r="152" spans="1:9" ht="41.4" x14ac:dyDescent="0.3">
      <c r="A152" s="26"/>
      <c r="B152" s="26"/>
      <c r="C152" s="28" t="s">
        <v>12</v>
      </c>
      <c r="D152" s="26" t="s">
        <v>67</v>
      </c>
      <c r="E152" s="28"/>
      <c r="F152" s="26" t="s">
        <v>157</v>
      </c>
      <c r="G152" s="28"/>
      <c r="H152" s="3">
        <v>4</v>
      </c>
      <c r="I152" s="29">
        <v>2</v>
      </c>
    </row>
    <row r="153" spans="1:9" x14ac:dyDescent="0.3">
      <c r="A153" s="28"/>
      <c r="B153" s="28"/>
      <c r="C153" s="28" t="s">
        <v>12</v>
      </c>
      <c r="D153" s="26" t="s">
        <v>123</v>
      </c>
      <c r="E153" s="26"/>
      <c r="F153" s="26"/>
      <c r="G153" s="28"/>
      <c r="H153" s="3">
        <v>2</v>
      </c>
      <c r="I153" s="29">
        <v>0.2</v>
      </c>
    </row>
    <row r="154" spans="1:9" x14ac:dyDescent="0.3">
      <c r="A154" s="30" t="s">
        <v>112</v>
      </c>
      <c r="B154" s="30" t="s">
        <v>113</v>
      </c>
      <c r="C154" s="30"/>
      <c r="D154" s="30"/>
      <c r="E154" s="30"/>
      <c r="F154" s="30"/>
      <c r="G154" s="30"/>
      <c r="H154" s="31"/>
      <c r="I154" s="32">
        <f>SUM(I155:I167)</f>
        <v>6</v>
      </c>
    </row>
    <row r="155" spans="1:9" ht="27.6" x14ac:dyDescent="0.3">
      <c r="A155" s="26">
        <v>1</v>
      </c>
      <c r="B155" s="26" t="s">
        <v>114</v>
      </c>
      <c r="C155" s="26"/>
      <c r="D155" s="26"/>
      <c r="E155" s="26"/>
      <c r="F155" s="26"/>
      <c r="G155" s="26"/>
      <c r="H155" s="3"/>
      <c r="I155" s="27"/>
    </row>
    <row r="156" spans="1:9" ht="82.8" x14ac:dyDescent="0.3">
      <c r="A156" s="26"/>
      <c r="B156" s="26"/>
      <c r="C156" s="26" t="s">
        <v>12</v>
      </c>
      <c r="D156" s="26" t="s">
        <v>167</v>
      </c>
      <c r="E156" s="26"/>
      <c r="F156" s="26"/>
      <c r="G156" s="26" t="s">
        <v>168</v>
      </c>
      <c r="H156" s="3">
        <v>2</v>
      </c>
      <c r="I156" s="27">
        <v>1.5</v>
      </c>
    </row>
    <row r="157" spans="1:9" ht="27.6" x14ac:dyDescent="0.3">
      <c r="A157" s="26"/>
      <c r="B157" s="26"/>
      <c r="C157" s="26" t="s">
        <v>12</v>
      </c>
      <c r="D157" s="26" t="s">
        <v>169</v>
      </c>
      <c r="E157" s="26"/>
      <c r="F157" s="26"/>
      <c r="G157" s="26"/>
      <c r="H157" s="3">
        <v>3</v>
      </c>
      <c r="I157" s="27">
        <v>1</v>
      </c>
    </row>
    <row r="158" spans="1:9" ht="27.6" x14ac:dyDescent="0.3">
      <c r="A158" s="26"/>
      <c r="B158" s="26"/>
      <c r="C158" s="28" t="s">
        <v>18</v>
      </c>
      <c r="D158" s="26" t="s">
        <v>115</v>
      </c>
      <c r="E158" s="28"/>
      <c r="F158" s="28"/>
      <c r="G158" s="28"/>
      <c r="H158" s="3">
        <v>3</v>
      </c>
      <c r="I158" s="27">
        <v>2</v>
      </c>
    </row>
    <row r="159" spans="1:9" ht="27.6" x14ac:dyDescent="0.3">
      <c r="A159" s="26"/>
      <c r="B159" s="26"/>
      <c r="C159" s="26"/>
      <c r="D159" s="26"/>
      <c r="E159" s="26">
        <v>0</v>
      </c>
      <c r="F159" s="26" t="s">
        <v>116</v>
      </c>
      <c r="G159" s="26"/>
      <c r="H159" s="3"/>
      <c r="I159" s="27"/>
    </row>
    <row r="160" spans="1:9" ht="27.6" x14ac:dyDescent="0.3">
      <c r="A160" s="26"/>
      <c r="B160" s="26"/>
      <c r="C160" s="26"/>
      <c r="D160" s="26"/>
      <c r="E160" s="26">
        <v>1</v>
      </c>
      <c r="F160" s="26" t="s">
        <v>117</v>
      </c>
      <c r="G160" s="26"/>
      <c r="H160" s="3"/>
      <c r="I160" s="27"/>
    </row>
    <row r="161" spans="1:9" ht="41.4" x14ac:dyDescent="0.3">
      <c r="A161" s="26"/>
      <c r="B161" s="26"/>
      <c r="C161" s="26"/>
      <c r="D161" s="26"/>
      <c r="E161" s="26">
        <v>2</v>
      </c>
      <c r="F161" s="26" t="s">
        <v>115</v>
      </c>
      <c r="G161" s="26"/>
      <c r="H161" s="3"/>
      <c r="I161" s="27"/>
    </row>
    <row r="162" spans="1:9" ht="41.4" x14ac:dyDescent="0.3">
      <c r="A162" s="26"/>
      <c r="B162" s="26"/>
      <c r="C162" s="26"/>
      <c r="D162" s="26"/>
      <c r="E162" s="26">
        <v>3</v>
      </c>
      <c r="F162" s="26" t="s">
        <v>118</v>
      </c>
      <c r="G162" s="26"/>
      <c r="H162" s="3"/>
      <c r="I162" s="27"/>
    </row>
    <row r="163" spans="1:9" x14ac:dyDescent="0.3">
      <c r="A163" s="26"/>
      <c r="B163" s="26"/>
      <c r="C163" s="26" t="s">
        <v>18</v>
      </c>
      <c r="D163" s="26" t="s">
        <v>109</v>
      </c>
      <c r="E163" s="26"/>
      <c r="F163" s="26"/>
      <c r="G163" s="26"/>
      <c r="H163" s="3">
        <v>2</v>
      </c>
      <c r="I163" s="27">
        <v>1.5</v>
      </c>
    </row>
    <row r="164" spans="1:9" ht="27.6" x14ac:dyDescent="0.3">
      <c r="A164" s="26"/>
      <c r="B164" s="26"/>
      <c r="C164" s="26"/>
      <c r="D164" s="26"/>
      <c r="E164" s="26">
        <v>0</v>
      </c>
      <c r="F164" s="26" t="s">
        <v>119</v>
      </c>
      <c r="G164" s="26"/>
      <c r="H164" s="3"/>
      <c r="I164" s="27"/>
    </row>
    <row r="165" spans="1:9" x14ac:dyDescent="0.3">
      <c r="A165" s="26"/>
      <c r="B165" s="26"/>
      <c r="C165" s="26"/>
      <c r="D165" s="26"/>
      <c r="E165" s="26">
        <v>1</v>
      </c>
      <c r="F165" s="26" t="s">
        <v>120</v>
      </c>
      <c r="G165" s="26"/>
      <c r="H165" s="3"/>
      <c r="I165" s="27"/>
    </row>
    <row r="166" spans="1:9" ht="27.6" x14ac:dyDescent="0.3">
      <c r="A166" s="26"/>
      <c r="B166" s="26"/>
      <c r="C166" s="26"/>
      <c r="D166" s="26"/>
      <c r="E166" s="26">
        <v>2</v>
      </c>
      <c r="F166" s="26" t="s">
        <v>121</v>
      </c>
      <c r="G166" s="26"/>
      <c r="H166" s="3"/>
      <c r="I166" s="27"/>
    </row>
    <row r="167" spans="1:9" ht="27.6" x14ac:dyDescent="0.3">
      <c r="A167" s="26"/>
      <c r="B167" s="26"/>
      <c r="C167" s="26"/>
      <c r="D167" s="26"/>
      <c r="E167" s="26">
        <v>3</v>
      </c>
      <c r="F167" s="26" t="s">
        <v>122</v>
      </c>
      <c r="G167" s="26"/>
      <c r="H167" s="3"/>
      <c r="I167" s="27"/>
    </row>
    <row r="168" spans="1:9" x14ac:dyDescent="0.3">
      <c r="G168" s="30" t="s">
        <v>38</v>
      </c>
      <c r="H168" s="31"/>
      <c r="I168" s="32">
        <f>SUM(I7,I32,I80,I101,I134,I154)</f>
        <v>100</v>
      </c>
    </row>
  </sheetData>
  <pageMargins left="0.39370078740157483" right="0.39370078740157483" top="0.74803149606299213" bottom="0.74803149606299213" header="0.31496062992125984" footer="0.31496062992125984"/>
  <pageSetup paperSize="9" scale="84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sqref="A1:B1"/>
    </sheetView>
  </sheetViews>
  <sheetFormatPr defaultColWidth="11.6640625" defaultRowHeight="15.6" x14ac:dyDescent="0.3"/>
  <cols>
    <col min="1" max="1" width="8.6640625" style="5" customWidth="1"/>
    <col min="2" max="2" width="70.6640625" style="5" customWidth="1"/>
    <col min="3" max="3" width="5.33203125" style="5" customWidth="1"/>
    <col min="4" max="4" width="7" style="5" customWidth="1"/>
    <col min="5" max="5" width="11.6640625" style="5"/>
  </cols>
  <sheetData>
    <row r="1" spans="1:4" x14ac:dyDescent="0.3">
      <c r="A1" s="39" t="s">
        <v>39</v>
      </c>
      <c r="B1" s="39"/>
    </row>
    <row r="2" spans="1:4" ht="31.2" x14ac:dyDescent="0.3">
      <c r="A2" s="4">
        <v>1</v>
      </c>
      <c r="B2" s="6" t="s">
        <v>41</v>
      </c>
      <c r="C2" s="5">
        <f>SUMIFS(критерии!I:I,критерии!H:H,A2)</f>
        <v>10</v>
      </c>
      <c r="D2" s="5">
        <v>10</v>
      </c>
    </row>
    <row r="3" spans="1:4" x14ac:dyDescent="0.3">
      <c r="A3" s="4">
        <v>2</v>
      </c>
      <c r="B3" s="6" t="s">
        <v>42</v>
      </c>
      <c r="C3" s="5">
        <f>SUMIFS(критерии!I:I,критерии!H:H,A3)</f>
        <v>19.999999999999996</v>
      </c>
      <c r="D3" s="5">
        <v>20</v>
      </c>
    </row>
    <row r="4" spans="1:4" ht="46.8" x14ac:dyDescent="0.3">
      <c r="A4" s="4">
        <v>3</v>
      </c>
      <c r="B4" s="6" t="s">
        <v>43</v>
      </c>
      <c r="C4" s="5">
        <f>SUMIFS(критерии!I:I,критерии!H:H,A4)</f>
        <v>25</v>
      </c>
      <c r="D4" s="5">
        <v>25</v>
      </c>
    </row>
    <row r="5" spans="1:4" ht="31.2" x14ac:dyDescent="0.3">
      <c r="A5" s="4">
        <v>4</v>
      </c>
      <c r="B5" s="6" t="s">
        <v>44</v>
      </c>
      <c r="C5" s="5">
        <f>SUMIFS(критерии!I:I,критерии!H:H,A5)</f>
        <v>35</v>
      </c>
      <c r="D5" s="5">
        <v>35</v>
      </c>
    </row>
    <row r="6" spans="1:4" ht="46.8" x14ac:dyDescent="0.3">
      <c r="A6" s="4">
        <v>5</v>
      </c>
      <c r="B6" s="7" t="s">
        <v>45</v>
      </c>
      <c r="C6" s="5">
        <f>SUMIFS(критерии!I:I,критерии!H:H,A6)</f>
        <v>5</v>
      </c>
      <c r="D6" s="5">
        <v>5</v>
      </c>
    </row>
    <row r="7" spans="1:4" ht="31.2" x14ac:dyDescent="0.3">
      <c r="A7" s="4">
        <v>6</v>
      </c>
      <c r="B7" s="7" t="s">
        <v>46</v>
      </c>
      <c r="C7" s="5">
        <f>SUMIFS(критерии!I:I,критерии!H:H,A7)</f>
        <v>5</v>
      </c>
      <c r="D7" s="5">
        <v>5</v>
      </c>
    </row>
    <row r="8" spans="1:4" x14ac:dyDescent="0.3">
      <c r="C8" s="5">
        <f>SUM(C2:C7)</f>
        <v>100</v>
      </c>
      <c r="D8" s="5">
        <f>SUM(D2:D7)</f>
        <v>100</v>
      </c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критерии</vt:lpstr>
      <vt:lpstr>проф.задачи</vt:lpstr>
      <vt:lpstr>Баллы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Цымбалюк</dc:creator>
  <cp:lastModifiedBy>Лариса Цымбалюк</cp:lastModifiedBy>
  <cp:lastPrinted>2024-09-19T07:44:17Z</cp:lastPrinted>
  <dcterms:created xsi:type="dcterms:W3CDTF">2024-01-30T19:25:44Z</dcterms:created>
  <dcterms:modified xsi:type="dcterms:W3CDTF">2024-11-10T13:34:30Z</dcterms:modified>
</cp:coreProperties>
</file>